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10.10.24.22\21-27\Π2 ΠΕΚΑ ΠΡΟΓΡΑΜΜΑ\Π2.03 ΕΞΕΙΔΙΚΕΥΣΕΙΣ\24. 24η Εξειδίκευση ΠΕΚΑ\Σχέδια Εγγράφων Εξειδίκευσης\"/>
    </mc:Choice>
  </mc:AlternateContent>
  <xr:revisionPtr revIDLastSave="0" documentId="13_ncr:1_{89FA70EF-1719-4762-B3D2-4FD2AC448615}" xr6:coauthVersionLast="47" xr6:coauthVersionMax="47" xr10:uidLastSave="{00000000-0000-0000-0000-000000000000}"/>
  <bookViews>
    <workbookView xWindow="-110" yWindow="-110" windowWidth="19420" windowHeight="11500" xr2:uid="{00000000-000D-0000-FFFF-FFFF00000000}"/>
  </bookViews>
  <sheets>
    <sheet name="ΜΑΙΟΣ 2026" sheetId="1" r:id="rId1"/>
  </sheets>
  <definedNames>
    <definedName name="_xlnm._FilterDatabase" localSheetId="0" hidden="1">'ΜΑΙΟΣ 2026'!$A$4:$N$27</definedName>
    <definedName name="_xlnm.Print_Area" localSheetId="0">'ΜΑΙΟΣ 2026'!$B$2:$M$141</definedName>
    <definedName name="_xlnm.Print_Titles" localSheetId="0">'ΜΑΙΟΣ 2026'!$4:$4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40" i="1" l="1"/>
  <c r="B114" i="1"/>
  <c r="B115" i="1" s="1"/>
  <c r="B116" i="1" s="1"/>
  <c r="B117" i="1" s="1"/>
  <c r="B118" i="1" s="1"/>
  <c r="B119" i="1" s="1"/>
  <c r="B120" i="1" s="1"/>
  <c r="B121" i="1" s="1"/>
  <c r="B31" i="1"/>
  <c r="B32" i="1" s="1"/>
  <c r="B33" i="1" s="1"/>
  <c r="B34" i="1" s="1"/>
  <c r="B35" i="1" s="1"/>
  <c r="B36" i="1" s="1"/>
  <c r="B37" i="1" s="1"/>
  <c r="B38" i="1" s="1"/>
  <c r="B39" i="1" s="1"/>
  <c r="B40" i="1" s="1"/>
  <c r="B52" i="1"/>
  <c r="B53" i="1" s="1"/>
  <c r="B54" i="1" s="1"/>
  <c r="M8" i="1"/>
  <c r="B13" i="1"/>
  <c r="B14" i="1" s="1"/>
  <c r="B7" i="1"/>
  <c r="B17" i="1"/>
  <c r="B84" i="1"/>
  <c r="B85" i="1" s="1"/>
  <c r="B86" i="1" s="1"/>
  <c r="B87" i="1" s="1"/>
  <c r="B88" i="1" s="1"/>
  <c r="B44" i="1"/>
  <c r="B45" i="1" s="1"/>
  <c r="B46" i="1" s="1"/>
  <c r="B47" i="1" s="1"/>
  <c r="B48" i="1" s="1"/>
</calcChain>
</file>

<file path=xl/sharedStrings.xml><?xml version="1.0" encoding="utf-8"?>
<sst xmlns="http://schemas.openxmlformats.org/spreadsheetml/2006/main" count="1025" uniqueCount="434">
  <si>
    <t>ΣΤΟΙΧΕΙΑ ΠΡΟΣΚΛΗΣΗΣ</t>
  </si>
  <si>
    <t>Α/Α</t>
  </si>
  <si>
    <t>ΤΙΤΛΟΣ ΠΡΟΣΚΛΗΣΗΣ</t>
  </si>
  <si>
    <t>ΚΩΔΙΚΟΣ ΔΡΑΣΗΣ</t>
  </si>
  <si>
    <t xml:space="preserve">ΕΙΔΙΚΟΣ ΣΤΟΧΟΣ </t>
  </si>
  <si>
    <t>ΔΥΝΗΤΙΚΟΙ ΔΙΚΑΙΟΥΧΟΙ</t>
  </si>
  <si>
    <t>ΓΕΩΓΡΑΦΙΚΗ ΠΕΡΙΟΧΗ</t>
  </si>
  <si>
    <t>ΗΜΕΡ/ΝΙΑ ΕΝΑΡΞΗΣ</t>
  </si>
  <si>
    <t>ΗΜΕΡ/ΝΙΑ ΛΗΞΗΣ</t>
  </si>
  <si>
    <t>Προώθηση μέτρων ενεργειακής απόδοσης και μείωση των εκπομπών αερίων του θερμοκηπίου</t>
  </si>
  <si>
    <t>ΕΔ ΕΣΠΑ ΥΠΕΝ</t>
  </si>
  <si>
    <t>1.1.44.1</t>
  </si>
  <si>
    <t>Κατασκευή - εκσυγχρονισμός δικτύων τηλεθέρμανσης</t>
  </si>
  <si>
    <t>1.1.54.1</t>
  </si>
  <si>
    <t>Νοικοκυριά χρήστες δικτύου τηλεθέρμανσης</t>
  </si>
  <si>
    <t>Παρεμβάσεις Υπογείωσης Eναερίων Δικτύων Μεταφοράς και Διανομής Ηλεκτρικής Ενέργειας σε Δήμους</t>
  </si>
  <si>
    <t>1.3.53.1</t>
  </si>
  <si>
    <t xml:space="preserve">Ανάπτυξη έξυπνων ενεργειακών συστημάτων, δικτύων και εξοπλισμού αποθήκευσης εκτός ΔΕΔ-Ε </t>
  </si>
  <si>
    <t>Προώθηση της προσαρμογής στην κλιματική αλλαγή και της πρόληψης του κινδύνου καταστροφών, της ανθεκτικότητας, λαμβάνοντας υπόψη προσεγγίσεις που βασίζονται στο οικοσύστημα</t>
  </si>
  <si>
    <t>Γενικός πληθυσμός</t>
  </si>
  <si>
    <t>3.7.73.1</t>
  </si>
  <si>
    <t>Ενίσχυση της προστασίας και της διατήρησης της φύσης, της βιοποικιλότητας και των πράσινων υποδομών, μεταξύ άλλων σε αστικές περιοχές, και μείωση όλων των μορφών ρύπανσης</t>
  </si>
  <si>
    <t>ΕΣ 2vii (RSO2.7) (ΕΤΠΑ)</t>
  </si>
  <si>
    <t>ΥΠΕΝ</t>
  </si>
  <si>
    <t>3.7.73.2</t>
  </si>
  <si>
    <t>Υπουργείο Εθνικής Άμυνας</t>
  </si>
  <si>
    <t>3.7.79.1</t>
  </si>
  <si>
    <t>Περιφέρεια Αττικής</t>
  </si>
  <si>
    <t>Ολιστικό Πρόγραμμα Διαχείρισης πόσιμου νερού σε εντοπισμένες περιοχές</t>
  </si>
  <si>
    <t>5.5.62.ΟΛ</t>
  </si>
  <si>
    <t>Προαγωγή της πρόσβασης στην ύδρευση και της βιώσιμης διαχείρισης του νερού</t>
  </si>
  <si>
    <t>Ολιστικό Πρόγραμμα εξοικονόμησης και επαναχρησης ύδατος από κατοικίες &amp; ΕΕΛ σε εντοπισμένες περιοχές</t>
  </si>
  <si>
    <t>5.5.64.ΟΛ</t>
  </si>
  <si>
    <t>Ολιστικό Πρόγραμμα Διαχείρισης λυμάτων σε εντοπισμένες περιοχές</t>
  </si>
  <si>
    <t>5.5.65.ΟΛ</t>
  </si>
  <si>
    <t>5.5.65.1</t>
  </si>
  <si>
    <t>ΔΕΥΑ, ΕΥΔΑΠ, ΕΥΑΘ, ΟΤΑ Α’ βαθμού</t>
  </si>
  <si>
    <t>Εξοικονομώ στην Αποχέτευση</t>
  </si>
  <si>
    <t>5.5.65.2</t>
  </si>
  <si>
    <t>Πληροφόρηση και επικοινωνία</t>
  </si>
  <si>
    <t>Προετοιμασία, υλοποίηση, παρακολούθηση και έλεγχος</t>
  </si>
  <si>
    <t>Αξιολόγηση και μελέτες, συλλογή δεδομένων</t>
  </si>
  <si>
    <t>Ενίσχυση της ικανότητας των αρχών του κράτους μέλους, των δικαιούχων και των οικείων εταίρων</t>
  </si>
  <si>
    <t>9.179. 1</t>
  </si>
  <si>
    <t>Σύνολο χώρας</t>
  </si>
  <si>
    <t>2.4.58.2</t>
  </si>
  <si>
    <t xml:space="preserve">Κατασκευή νέων έργων αντιπλημμυρικής προστασίας </t>
  </si>
  <si>
    <t>Υπουργείο Υποδομών και Μεταφορών, Περιφέρειες, Δήμοι</t>
  </si>
  <si>
    <t>Αρμόδιες Υπηρεσίες και Οργανισμοί Δημοσίου, ΟΤΑ Α’ και Β’ βαθμού</t>
  </si>
  <si>
    <t>Εκπόνηση στρατηγικών χαρτών θορύβου για πολεοδομικά συγκροτήματα</t>
  </si>
  <si>
    <t xml:space="preserve">3.7.77.1 </t>
  </si>
  <si>
    <t xml:space="preserve">Επιτελική Δομή ΕΣΠΑ Υπουργείου Περιβάλλοντος και Ενέργειας </t>
  </si>
  <si>
    <t>Υπουργείο Περιβάλλοντος και Ενέργειας</t>
  </si>
  <si>
    <t>2.4.58.4</t>
  </si>
  <si>
    <t>Ολοκλήρωση 1ης Αναθεώρησης Σχεδίων Διαχείρισης Κινδύνων Πλημμύρας Λεκανών Απορροής Ποταμών των 14 Υδατικών Διαμερισμάτων της χώρας</t>
  </si>
  <si>
    <r>
      <t>4</t>
    </r>
    <r>
      <rPr>
        <vertAlign val="superscript"/>
        <sz val="10"/>
        <rFont val="Calibri"/>
        <family val="2"/>
        <charset val="161"/>
        <scheme val="minor"/>
      </rPr>
      <t>ο</t>
    </r>
    <r>
      <rPr>
        <sz val="10"/>
        <rFont val="Calibri"/>
        <family val="2"/>
        <charset val="161"/>
        <scheme val="minor"/>
      </rPr>
      <t xml:space="preserve"> Τρίμηνο 2024</t>
    </r>
  </si>
  <si>
    <r>
      <t>4</t>
    </r>
    <r>
      <rPr>
        <vertAlign val="superscript"/>
        <sz val="10"/>
        <rFont val="Calibri"/>
        <family val="2"/>
        <charset val="161"/>
        <scheme val="minor"/>
      </rPr>
      <t>ο</t>
    </r>
    <r>
      <rPr>
        <sz val="10"/>
        <rFont val="Calibri"/>
        <family val="2"/>
        <charset val="161"/>
        <scheme val="minor"/>
      </rPr>
      <t xml:space="preserve"> Τρίμηνο 2023</t>
    </r>
  </si>
  <si>
    <r>
      <t>1</t>
    </r>
    <r>
      <rPr>
        <vertAlign val="superscript"/>
        <sz val="10"/>
        <rFont val="Calibri"/>
        <family val="2"/>
        <charset val="161"/>
        <scheme val="minor"/>
      </rPr>
      <t>ο</t>
    </r>
    <r>
      <rPr>
        <sz val="10"/>
        <rFont val="Calibri"/>
        <family val="2"/>
        <charset val="161"/>
        <scheme val="minor"/>
      </rPr>
      <t xml:space="preserve"> Τρίμηνο 2024</t>
    </r>
  </si>
  <si>
    <t>Δημοτικές Επιχειρήσεις Τηλε-θέρμανσης, ΔΕΗ</t>
  </si>
  <si>
    <t>ΔΕΔΔΗΕ, ΟΤΑ Α’ Βαθμού</t>
  </si>
  <si>
    <t>ΕΣ 2iv (RSO 2.4)  (ΤΑΜΕΙΟ ΣΥΝΟΧΗΣ)</t>
  </si>
  <si>
    <t>ΕΣ 2iv (RSO 2.4)  (ΕΤΠΑ)</t>
  </si>
  <si>
    <t>ΚΩΔ. ΕΙΔΙΚΟΥ ΣΤΟΧΟΥ</t>
  </si>
  <si>
    <t>ΕΥΔ, ΥΠΕΝ,  Δικαιούχοι</t>
  </si>
  <si>
    <t>1.1.42.1</t>
  </si>
  <si>
    <t xml:space="preserve">Πρόγραμμα «ΔΙΑΤΗΡΩ» Ιδιωτικού Τομέα </t>
  </si>
  <si>
    <t xml:space="preserve">Πρόγραμμα «ΔΙΑΤΗΡΩ» Δημοσίου Τομέα </t>
  </si>
  <si>
    <t>1.1.44.3</t>
  </si>
  <si>
    <t>Γενική Γραμματεία Χωρικού Σχεδιασμού και Αστικού Περιβάλλοντος, ΥΠΕΝ</t>
  </si>
  <si>
    <t>2.4.58.3</t>
  </si>
  <si>
    <t>2.4.59.1</t>
  </si>
  <si>
    <t>5.5.64.1</t>
  </si>
  <si>
    <t>5.5.64.2</t>
  </si>
  <si>
    <t>5.5.64.3</t>
  </si>
  <si>
    <t>ΠΡΟΤΕΡΑΙΟΤΗΤΑ 08: "Τεχνική Βοήθεια ΕΤΠΑ"</t>
  </si>
  <si>
    <t>ΠΡΟΤΕΡΑΙΟΤΗΤΑ 09: "Τεχνική Βοήθεια Ταμείου Συνοχής"</t>
  </si>
  <si>
    <t>ΠΡΟΤΕΡΑΙΟΤΗΤΑ 06: "Προστασία της Βιοποικιλότητας"</t>
  </si>
  <si>
    <t>Φορείς Κεντρικής Κυβέρνησης, ΟΤΑ Α΄ βαθμού</t>
  </si>
  <si>
    <t>Παρεμβάσεις εκτίμησης τρωτότητας και ανθεκτικότητας φραγμάτων έναντι ακραίων καιρικών φαινομένων</t>
  </si>
  <si>
    <t>Σύστημα Απογραφής και Παρακολούθησης των δασών και δασικών εκτάσεων για την κάλυψη των υποχρεώσεων της χώρας και τη διαμόρφωση στρατηγικής για την προσαρμογή τους στην κλιματική αλλαγή και τον μετριασμό αυτής – Φάση Β</t>
  </si>
  <si>
    <t>Παρακολούθηση της Ποιότητας των Υδάτων Κολύμβησης κατά την ΠΠ 2021-2027</t>
  </si>
  <si>
    <t xml:space="preserve">Λεπτομερής Οριοθέτηση Ζωνών Προστασίας Σημείων Υδροληψίας για Απολήψεις Νερού Ύδρευσης στην Περιφέρεια Κρήτης </t>
  </si>
  <si>
    <t xml:space="preserve">Παρακολούθηση και καταγραφή της κατάστασης (ποιότητα, ποσότητα, πιέσεις, χρήση) των υδάτων της Χώρας κατά την ΠΠ 2021-2027 </t>
  </si>
  <si>
    <t>6.7.78.1</t>
  </si>
  <si>
    <t>6.7.78.2</t>
  </si>
  <si>
    <t>6.7.78.3</t>
  </si>
  <si>
    <t>6.7.78.4</t>
  </si>
  <si>
    <t>6.7.79.1</t>
  </si>
  <si>
    <t>6.7.79.2</t>
  </si>
  <si>
    <t>Ολοκλήρωση τμηματοποιημένων πράξεων για τη θεσμική θωράκιση των προστατευόμενων περιοχών του Δικτύου Natura 2000</t>
  </si>
  <si>
    <t>Ολοκλήρωση Εθνικού Συστήματος Προστατευόμενων Περιοχών και Διαχειριστικών Δομών περιοχών Natura 2000 – Φάση Β</t>
  </si>
  <si>
    <t>Ολοκληρωμένες δράσεις για τη διατήρηση και διαχείριση των περιοχών του δικτύου Natura 2000, των ειδών, των οικοτόπων και των οικοσυστημάτων στην Ελλάδα –  Υλοποίηση Εθνικών Σχεδίων Δράσης</t>
  </si>
  <si>
    <t>Ολοκληρωμένο Πληροφοριακό Σύστημα Διαχείρισης Εκβρασμών Θαλάσσιων Ειδών Πανίδας</t>
  </si>
  <si>
    <t>Έλεγχος της παράνομης χρήσης των δηλητηριασμένων δολωμάτων για τη μείωση της θνησιμότητας των πτωματοφάγων πτηνών και άλλων σημαντικών ειδών</t>
  </si>
  <si>
    <t>ΠΡΟΤΕΡΑΙΟΤΗΤΑ 05: "Διαχείριση Αστικών Λυμάτων και Υδάτινων Πόρων"</t>
  </si>
  <si>
    <t>ΠΡΟΤΕΡΑΙΟΤΗΤΑ 03: "Αστική Αναζωογόνηση"</t>
  </si>
  <si>
    <t>ΠΡΟΤΕΡΑΙΟΤΗΤΑ 02: "Προσαρμογή στην Κλιματική Αλλαγή"</t>
  </si>
  <si>
    <t>ΠΡΟΤΕΡΑΙΟΤΗΤΑ 01: "Ενεργειακή απόδοση - Προώθηση ΑΠΕ - Ενεργειακές Υποδομές"</t>
  </si>
  <si>
    <t xml:space="preserve"> Διεύθυνση Αντιπλημμυρικών και Εγγειοβελτιωτικών Έργων (ΔΑΕΕ – Δ19) / ΥπΥΜε, Περιφέρειες</t>
  </si>
  <si>
    <t>Γενική Διεύθυνση Δασών και Δασικού Περιβάλλοντος, ΥΠΕΝ</t>
  </si>
  <si>
    <t xml:space="preserve">ΥπΥΜε, Περιφέρειες, Γενικός πληθυσμός </t>
  </si>
  <si>
    <t xml:space="preserve">ΥΠΕΝ, Γενικός πληθυσμός </t>
  </si>
  <si>
    <t>ΟΤΑ Α’ και Β’ βαθμού , Δημοτικές Επιχειρήσεις Ύδρευσης - Αποχέτευσης (ΔΕΥΑ), Σύνδεσμοι ύδρευσης αποχέτευσης</t>
  </si>
  <si>
    <t>Αποκεντρωμένη Διοίκηση Κρήτης</t>
  </si>
  <si>
    <r>
      <t>2</t>
    </r>
    <r>
      <rPr>
        <vertAlign val="superscript"/>
        <sz val="10"/>
        <rFont val="Calibri"/>
        <family val="2"/>
        <charset val="161"/>
        <scheme val="minor"/>
      </rPr>
      <t>ο</t>
    </r>
    <r>
      <rPr>
        <sz val="10"/>
        <rFont val="Calibri"/>
        <family val="2"/>
        <charset val="161"/>
        <scheme val="minor"/>
      </rPr>
      <t xml:space="preserve"> Τρίμηνο 2024</t>
    </r>
  </si>
  <si>
    <t>Φορείς Λειτουργίας του Εθνικού Δικτύου Παρακολούθησης Υδάτων</t>
  </si>
  <si>
    <t>Διεύθυνση Διαχείρισης Φυσικού Περιβάλλοντος και Βιοποικιλότητας (ΔΔΦΠΒ) / ΥΠΕΝ</t>
  </si>
  <si>
    <t>Οργανισμός Φυσικού Περιβάλλοντος και Κλιματικής Αλλαγής (ΟΦΥΠΕΚΑ)</t>
  </si>
  <si>
    <r>
      <t>1</t>
    </r>
    <r>
      <rPr>
        <vertAlign val="superscript"/>
        <sz val="10"/>
        <rFont val="Calibri"/>
        <family val="2"/>
        <charset val="161"/>
        <scheme val="minor"/>
      </rPr>
      <t>ο</t>
    </r>
    <r>
      <rPr>
        <sz val="10"/>
        <rFont val="Calibri"/>
        <family val="2"/>
        <charset val="161"/>
        <scheme val="minor"/>
      </rPr>
      <t xml:space="preserve"> Τρίμηνο 2025</t>
    </r>
  </si>
  <si>
    <t xml:space="preserve">ΕΣ 2i (RSO 2.1) </t>
  </si>
  <si>
    <t xml:space="preserve">ΕΣ 2iii (RSO 2.3) </t>
  </si>
  <si>
    <r>
      <t>2</t>
    </r>
    <r>
      <rPr>
        <vertAlign val="superscript"/>
        <sz val="10"/>
        <rFont val="Calibri"/>
        <family val="2"/>
        <charset val="161"/>
        <scheme val="minor"/>
      </rPr>
      <t>o</t>
    </r>
    <r>
      <rPr>
        <sz val="10"/>
        <rFont val="Calibri"/>
        <family val="2"/>
        <charset val="161"/>
        <scheme val="minor"/>
      </rPr>
      <t xml:space="preserve">  Τρίμηνο 2023</t>
    </r>
  </si>
  <si>
    <r>
      <t>2</t>
    </r>
    <r>
      <rPr>
        <vertAlign val="superscript"/>
        <sz val="10"/>
        <rFont val="Calibri"/>
        <family val="2"/>
        <charset val="161"/>
        <scheme val="minor"/>
      </rPr>
      <t>o</t>
    </r>
    <r>
      <rPr>
        <sz val="10"/>
        <rFont val="Calibri"/>
        <family val="2"/>
        <charset val="161"/>
        <scheme val="minor"/>
      </rPr>
      <t xml:space="preserve">  Τρίμηνο 2024</t>
    </r>
  </si>
  <si>
    <r>
      <t>3</t>
    </r>
    <r>
      <rPr>
        <vertAlign val="superscript"/>
        <sz val="10"/>
        <rFont val="Calibri"/>
        <family val="2"/>
        <charset val="161"/>
        <scheme val="minor"/>
      </rPr>
      <t>o</t>
    </r>
    <r>
      <rPr>
        <sz val="10"/>
        <rFont val="Calibri"/>
        <family val="2"/>
        <charset val="161"/>
        <scheme val="minor"/>
      </rPr>
      <t xml:space="preserve">  Τρίμηνο 2023</t>
    </r>
  </si>
  <si>
    <t>ΕΣ 2vii (RSO2.7) (ΤΑΜΕΙΟ ΣΥΝΟΧΗΣ)</t>
  </si>
  <si>
    <t>ΕΣ 2v (RSO2.5) (ΤΑΜΕΙΟ ΣΥΝΟΧΗΣ)</t>
  </si>
  <si>
    <r>
      <t>1</t>
    </r>
    <r>
      <rPr>
        <vertAlign val="superscript"/>
        <sz val="10"/>
        <rFont val="Calibri"/>
        <family val="2"/>
        <charset val="161"/>
        <scheme val="minor"/>
      </rPr>
      <t>o</t>
    </r>
    <r>
      <rPr>
        <sz val="10"/>
        <rFont val="Calibri"/>
        <family val="2"/>
        <charset val="161"/>
        <scheme val="minor"/>
      </rPr>
      <t xml:space="preserve">  Τρίμηνο 2023</t>
    </r>
  </si>
  <si>
    <r>
      <t>4</t>
    </r>
    <r>
      <rPr>
        <vertAlign val="superscript"/>
        <sz val="10"/>
        <rFont val="Calibri"/>
        <family val="2"/>
        <charset val="161"/>
        <scheme val="minor"/>
      </rPr>
      <t xml:space="preserve">ο </t>
    </r>
    <r>
      <rPr>
        <sz val="10"/>
        <rFont val="Calibri"/>
        <family val="2"/>
        <charset val="161"/>
        <scheme val="minor"/>
      </rPr>
      <t>Τρίμηνο 2025</t>
    </r>
  </si>
  <si>
    <t>Νέες και μεταφερόμενες Διαχειριστικές Δράσεις του ΟΦΥΠΕΚΑ στο πλαίσιο της υλοποίησης παρεμβάσεων και εφαρμογής μέτρων του αναθεωρημένου Πλαισίου Δράσεων Προτεραιότητας - PAF - για το Δίκτυο Natura 2000</t>
  </si>
  <si>
    <t>9.182.2.9.1</t>
  </si>
  <si>
    <t>Υποστήριξη της Γενικής Γραμματείας Συντονισμού Διαχείρισης Αποβλήτων του ΥΠΕΝ</t>
  </si>
  <si>
    <r>
      <t>1</t>
    </r>
    <r>
      <rPr>
        <vertAlign val="superscript"/>
        <sz val="10"/>
        <rFont val="Calibri"/>
        <family val="2"/>
        <charset val="161"/>
        <scheme val="minor"/>
      </rPr>
      <t>o</t>
    </r>
    <r>
      <rPr>
        <sz val="10"/>
        <rFont val="Calibri"/>
        <family val="2"/>
        <charset val="161"/>
        <scheme val="minor"/>
      </rPr>
      <t xml:space="preserve"> Τρίμηνο 2024</t>
    </r>
  </si>
  <si>
    <r>
      <t>4</t>
    </r>
    <r>
      <rPr>
        <vertAlign val="superscript"/>
        <sz val="10"/>
        <rFont val="Calibri"/>
        <family val="2"/>
        <charset val="161"/>
        <scheme val="minor"/>
      </rPr>
      <t>o</t>
    </r>
    <r>
      <rPr>
        <sz val="10"/>
        <rFont val="Calibri"/>
        <family val="2"/>
        <charset val="161"/>
        <scheme val="minor"/>
      </rPr>
      <t xml:space="preserve"> Τρίμηνο 2024</t>
    </r>
  </si>
  <si>
    <t>Κατευθυντήριες Οδηγίες για τη Σύνταξη και Αναθεώρηση των ΤΟΤΕΕ που θα αναπτυχθούν στο πλαίσιο της Εθνικής Συμμαχίας Αειφόρου Δόμησης</t>
  </si>
  <si>
    <t>ΤΕΧΝΙΚΟ ΕΠΙΜΕΛΗΤΗΡΙΟ ΕΛΛΑΔΟΣ-ΤΕΕ</t>
  </si>
  <si>
    <t>Πληροφόρηση και Επικοινωνία της Ειδικής Υπηρεσίας Διαχείρισης των Προγραμμάτων «Περιβάλλον και Κλιματική Αλλαγή» &amp; «Πολιτική Προστασία»</t>
  </si>
  <si>
    <r>
      <t>4</t>
    </r>
    <r>
      <rPr>
        <vertAlign val="superscript"/>
        <sz val="10"/>
        <rFont val="Calibri"/>
        <family val="2"/>
        <charset val="161"/>
        <scheme val="minor"/>
      </rPr>
      <t>o</t>
    </r>
    <r>
      <rPr>
        <sz val="10"/>
        <rFont val="Calibri"/>
        <family val="2"/>
        <charset val="161"/>
        <scheme val="minor"/>
      </rPr>
      <t xml:space="preserve"> Τρίμηνο 2026</t>
    </r>
  </si>
  <si>
    <t>9.180.181.182.1</t>
  </si>
  <si>
    <t>Υποστήριξη Λειτουργίας Ειδικής Υπηρεσίας Διαχείρισης των Προγραμμάτων «Περιβάλλον και Κλιματική Αλλαγή» &amp; «Πολιτική Προστασία», Υποδιεύθυνση Προγράμματος «Περιβάλλον και Κλιματική Αλλαγή</t>
  </si>
  <si>
    <t>8.179.182.1</t>
  </si>
  <si>
    <t>Υποστήριξη της Περιφέρειας Αττικής στην εκπόνηση τευχών δημοπράτησης και σε ενέργειες δημοσιότητας</t>
  </si>
  <si>
    <t>4o Τρίμηνο 2024</t>
  </si>
  <si>
    <t>2ο Τρίμηνο 2024</t>
  </si>
  <si>
    <t>ΕΥΔ ΠΕΚΑ&amp;Πολ.Προ</t>
  </si>
  <si>
    <t>ΕΥΔ, Δικαιούχοι, Γενικός πληθυσμός</t>
  </si>
  <si>
    <t xml:space="preserve">Υποστήριξη του ΥΠΕΝ στην έκδοση δευτερογενούς νομοθεσίας και στην εφαρμογή νομοθετικών υποχρεώσεων για την κυκλική οικονομία και την κλιματική αλλαγή	</t>
  </si>
  <si>
    <t>Υποστήριξη της Γενικής Γραμματείας Χωρικού Σχεδιασμού και Αστικού Περιβάλλοντος για ωρίμανση του έργου «Θαλάσσιου Χωροταξικού Πλαισίου»</t>
  </si>
  <si>
    <r>
      <t>3</t>
    </r>
    <r>
      <rPr>
        <vertAlign val="superscript"/>
        <sz val="10"/>
        <rFont val="Calibri"/>
        <family val="2"/>
        <charset val="161"/>
        <scheme val="minor"/>
      </rPr>
      <t>ο</t>
    </r>
    <r>
      <rPr>
        <sz val="10"/>
        <rFont val="Calibri"/>
        <family val="2"/>
        <charset val="161"/>
        <scheme val="minor"/>
      </rPr>
      <t xml:space="preserve"> Τρίμηνο 2024</t>
    </r>
  </si>
  <si>
    <t>Δράσεις Θαλάσσιας Στρατηγικής: Επικαιροποίηση / Ανασκόπηση των Προγραμμάτων Μέτρων</t>
  </si>
  <si>
    <t>5.5.64.5</t>
  </si>
  <si>
    <t xml:space="preserve"> ΥΠΕΝ, Αποκεντρωμένες Διοικήσεις</t>
  </si>
  <si>
    <t>Υδρογεωλογικές μελέτες και Σύνταξη Υδρογεωλογικών Χαρτών σε επιλεγμένα υπόγεια υδατικά συστήματα για την αντιμετώπιση  των επιπτώσεων της κλιματικής κρίσης  στο υπόγειο δυναμικό της χώρας</t>
  </si>
  <si>
    <t>5.5.64.6</t>
  </si>
  <si>
    <t>ΕΑΓΜΕ</t>
  </si>
  <si>
    <r>
      <t>4</t>
    </r>
    <r>
      <rPr>
        <vertAlign val="superscript"/>
        <sz val="10"/>
        <rFont val="Calibri"/>
        <family val="2"/>
        <charset val="161"/>
        <scheme val="minor"/>
      </rPr>
      <t>ο</t>
    </r>
    <r>
      <rPr>
        <sz val="10"/>
        <rFont val="Calibri"/>
        <family val="2"/>
        <charset val="161"/>
        <scheme val="minor"/>
      </rPr>
      <t xml:space="preserve"> Τρίμηνο 2026</t>
    </r>
  </si>
  <si>
    <t>Διασύνδεση της Κρήτης με το ΕΣΜΗΕ Φάση ΙΙ: Διασύνδεση ΣΡ ικανότητας 2x500MW, Κρήτη – Αττική / 2ο στάδιο</t>
  </si>
  <si>
    <t>Παρακολούθηση και Καταγραφή της κατάστασης των Θαλάσσιων Υποπεριοχών της Ελλάδας</t>
  </si>
  <si>
    <t>ΕΛΚΕΘΕ, ΕΛΓΟ ΔΗΜΗΤΡΑ, ΙΝΑΛΕ</t>
  </si>
  <si>
    <t>5.5.64.4</t>
  </si>
  <si>
    <t>1ο Τρίμηνο 2025</t>
  </si>
  <si>
    <t>1.3.53.2</t>
  </si>
  <si>
    <t>1.1.42.2</t>
  </si>
  <si>
    <t>Αντικατάσταση ενεργοβόρων ηλεκτρικών θερμοσιφώνων με νέους σύγχρονης τεχνολογίας</t>
  </si>
  <si>
    <t>GASTRADE Ανώνυμη Κατασκευαστική και Τεχνική Εταιρεία Φυσικού Αερίου</t>
  </si>
  <si>
    <t>Ανεξάρτητο Σύστημα Φυσικού Αερίου “ΑΣΦΑ” Αλεξανδρούπολης – Φάση Β’</t>
  </si>
  <si>
    <t>1.3.185.1</t>
  </si>
  <si>
    <r>
      <t>2</t>
    </r>
    <r>
      <rPr>
        <vertAlign val="superscript"/>
        <sz val="10"/>
        <rFont val="Calibri"/>
        <family val="2"/>
        <charset val="161"/>
        <scheme val="minor"/>
      </rPr>
      <t>o</t>
    </r>
    <r>
      <rPr>
        <sz val="10"/>
        <rFont val="Calibri"/>
        <family val="2"/>
        <charset val="161"/>
        <scheme val="minor"/>
      </rPr>
      <t xml:space="preserve">  Τρίμηνο 2025</t>
    </r>
  </si>
  <si>
    <t xml:space="preserve">ΣΥΓΧΡΗΜΑΤΟ-ΔΟΤΟΥΜΕΝΗ ΔΗΜΟΣΙΑ ΔΑΠΑΝΗ </t>
  </si>
  <si>
    <t>Υποστήριξη της λειτουργίας της Επιτελικής Δομής ΕΣΠΑ ΥΠΕΝ στο πλαίσιο της προγραμματικής περιόδου 2021-2027</t>
  </si>
  <si>
    <t xml:space="preserve"> ΥΠΕΝ, Γενική Γραμματεία Χωρικού Σχεδιασμού &amp; Αστικού Περιβάλλοντος, Διεύθυνση Χωροταξικού Σχεδιασμού</t>
  </si>
  <si>
    <t>4o Τρίμηνο 2026</t>
  </si>
  <si>
    <r>
      <t>2</t>
    </r>
    <r>
      <rPr>
        <vertAlign val="superscript"/>
        <sz val="10"/>
        <rFont val="Calibri"/>
        <family val="2"/>
        <charset val="161"/>
        <scheme val="minor"/>
      </rPr>
      <t>o</t>
    </r>
    <r>
      <rPr>
        <sz val="10"/>
        <rFont val="Calibri"/>
        <family val="2"/>
        <charset val="161"/>
        <scheme val="minor"/>
      </rPr>
      <t xml:space="preserve"> Τρίμηνο 2024</t>
    </r>
  </si>
  <si>
    <r>
      <t>4</t>
    </r>
    <r>
      <rPr>
        <vertAlign val="superscript"/>
        <sz val="10"/>
        <rFont val="Calibri"/>
        <family val="2"/>
        <charset val="161"/>
        <scheme val="minor"/>
      </rPr>
      <t>o</t>
    </r>
    <r>
      <rPr>
        <sz val="10"/>
        <rFont val="Calibri"/>
        <family val="2"/>
        <charset val="161"/>
        <scheme val="minor"/>
      </rPr>
      <t xml:space="preserve">  Τρίμηνο 2024</t>
    </r>
  </si>
  <si>
    <r>
      <t>4</t>
    </r>
    <r>
      <rPr>
        <vertAlign val="superscript"/>
        <sz val="10"/>
        <rFont val="Calibri"/>
        <family val="2"/>
        <charset val="161"/>
        <scheme val="minor"/>
      </rPr>
      <t>ο</t>
    </r>
    <r>
      <rPr>
        <sz val="10"/>
        <rFont val="Calibri"/>
        <family val="2"/>
        <charset val="161"/>
        <scheme val="minor"/>
      </rPr>
      <t xml:space="preserve"> Τρίμηνο 2025</t>
    </r>
  </si>
  <si>
    <r>
      <t>2</t>
    </r>
    <r>
      <rPr>
        <vertAlign val="superscript"/>
        <sz val="10"/>
        <rFont val="Calibri"/>
        <family val="2"/>
        <charset val="161"/>
        <scheme val="minor"/>
      </rPr>
      <t>ο</t>
    </r>
    <r>
      <rPr>
        <sz val="10"/>
        <rFont val="Calibri"/>
        <family val="2"/>
        <charset val="161"/>
        <scheme val="minor"/>
      </rPr>
      <t xml:space="preserve"> Τρίμηνο 2025</t>
    </r>
  </si>
  <si>
    <t>1.1.185.1</t>
  </si>
  <si>
    <r>
      <t>1</t>
    </r>
    <r>
      <rPr>
        <vertAlign val="superscript"/>
        <sz val="10"/>
        <rFont val="Calibri"/>
        <family val="2"/>
        <charset val="161"/>
        <scheme val="minor"/>
      </rPr>
      <t>o</t>
    </r>
    <r>
      <rPr>
        <sz val="10"/>
        <rFont val="Calibri"/>
        <family val="2"/>
        <charset val="161"/>
        <scheme val="minor"/>
      </rPr>
      <t xml:space="preserve">  Τρίμηνο 2025</t>
    </r>
  </si>
  <si>
    <t>Ολοκλήρωση πράξεων ανάπτυξης δικτύων διανομής φυσικού αερίου σε Δήμους  – Φάση Β’</t>
  </si>
  <si>
    <t>3ο Τρίμηνο 2024</t>
  </si>
  <si>
    <t>2ο Τρίμηνο 2025</t>
  </si>
  <si>
    <t>Έργα ορεινής υδρονομίας στην Περιφέρεια Θεσσαλίας-Aqua montis</t>
  </si>
  <si>
    <t>2.4.58.5</t>
  </si>
  <si>
    <t xml:space="preserve">Γενικός πληθυσμός Θεσσαλίας/ΥΠΕΝ, Περιφερειακές Δασικές Υπηρεσίες </t>
  </si>
  <si>
    <t>Εκπόνηση εμπειρογνωμοσυνών σε πυρόπληκτες περιοχές – Ολοκλήρωση πράξεων ΕΠ-ΥΜΕΠΕΡΑΑ</t>
  </si>
  <si>
    <t>2.4.59.2</t>
  </si>
  <si>
    <t>ΥΠΕΝ, ΣΥΝΤΟΝΙΣΤΙΚΟ ΓΡΑΦΕΙΟ ΓΙΑ ΤΗΝ ΑΝΤΙΜΕΤΩΠΙΣΗ ΤΩΝ ΠΕΡΙΒΑΛΛΟΝΤΙΚΩΝ ΖΗΜΙΩΝ (ΣΥΓΑΠΕΖ)</t>
  </si>
  <si>
    <t xml:space="preserve">ΥΠΕΝ, Γενικός πληθυσμός (περιοχές Μάτι, Κινέτα  και Βαρυμπόμπη Αττικής και περιοχή Βόρειας Εύβοιας) </t>
  </si>
  <si>
    <t>4ο Τρίμηνο 2025</t>
  </si>
  <si>
    <r>
      <t>2</t>
    </r>
    <r>
      <rPr>
        <vertAlign val="superscript"/>
        <sz val="10"/>
        <rFont val="Calibri"/>
        <family val="2"/>
        <charset val="161"/>
        <scheme val="minor"/>
      </rPr>
      <t>ο</t>
    </r>
    <r>
      <rPr>
        <sz val="10"/>
        <rFont val="Calibri"/>
        <family val="2"/>
        <charset val="161"/>
        <scheme val="minor"/>
      </rPr>
      <t xml:space="preserve"> Τρίμηνο 2027</t>
    </r>
  </si>
  <si>
    <t>3ο Τρίμηνο 2026</t>
  </si>
  <si>
    <t>Δημιουργία βάσης δεδομένων ακτομηχανικών μεγεθών για την αντιμετώπιση του φαινομένου διάβρωσης των ακτών λόγω κλιματικής αλλαγής</t>
  </si>
  <si>
    <t>2.4.60.2</t>
  </si>
  <si>
    <t xml:space="preserve">Τεχνικό Επιμελητήριο Ελλάδας </t>
  </si>
  <si>
    <t>Ολοκλήρωση τμηματοποιημένων και μεταφερόμενων έργων αστικής αναζωογόνησης</t>
  </si>
  <si>
    <t>3.7.79.2</t>
  </si>
  <si>
    <t>ΟΤΑ Α’ Βαθμού, ΑΕΙ, ΝΠΔΔ, ΝΠΙΔ μη κερδοσκοπικού χαρακτήρα</t>
  </si>
  <si>
    <t>5.5.62.3</t>
  </si>
  <si>
    <t>ΟΡΓΑΝΙΣΜΟΣ ΑΝΑΠΤΥΞΗΣ ΚΡΗΤΗΣ Α.Ε (Ο.Α.Κ. Α.Ε.)</t>
  </si>
  <si>
    <t>Εκπόνηση Μελετών Ειδικών Θαλάσσιων Χωροταξικών Πλαισίων</t>
  </si>
  <si>
    <t>5.5.64.7</t>
  </si>
  <si>
    <t>4ο Τρίμηνο 2024</t>
  </si>
  <si>
    <t>Ολοκληρωμένο πρόγραμμα χωριστής συλλογής διακριτών ρευμάτων αστικών αποβλήτων για την επίτευξη των στόχων ανακύκλωσης στην Περιφέρεια Πελοποννήσου</t>
  </si>
  <si>
    <t>4.6.67.1</t>
  </si>
  <si>
    <t>ΦΟΔΣΑ ΠΕΛΟΠΟΝΝΗΣΟΥ</t>
  </si>
  <si>
    <t>ΕΣ 2vi (RSO2.6) (ΤΑΜΕΙΟ ΣΥΝΟΧΗΣ)</t>
  </si>
  <si>
    <t>Προώθηση της μετάβασης σε μια κυκλική οικονομία και σε μία αποδοτική ως προς τους πόρους οικονομία</t>
  </si>
  <si>
    <t>Πελοπόννησος</t>
  </si>
  <si>
    <t>Αττική</t>
  </si>
  <si>
    <t>Απορρύπανση και απομάκρυνση αμιάντου των κτιριακών εγκαταστάσεων του ΥΠΕΘΑ - Μεταφερόμενες πράξεις</t>
  </si>
  <si>
    <t>Περιφερειακές Δασικές Υπηρεσίες χωρικής αρμοδιότητας Θεσσαλίας της Γενικής Γραμματείας Δασών του ΥΠΕΝ</t>
  </si>
  <si>
    <t>Δυτική Μακεδονία</t>
  </si>
  <si>
    <t>Φλώρινα, Μεγαλόπολη</t>
  </si>
  <si>
    <t>Θεσσαλία</t>
  </si>
  <si>
    <t>Αττική, Εύβοια</t>
  </si>
  <si>
    <t>Εβρος</t>
  </si>
  <si>
    <t>Περιοχές ανάπτυξης πιλοτικών προγραμμάτων</t>
  </si>
  <si>
    <t>ΕΥΔΑΠ, ΔΕΥΑ και ΟΤΑ Α’ βαθμού σε Ρέθυμνο, Αλεξανδρούπολη, Κασσάνδρα, Σαρωνικό/Κορινθιακό</t>
  </si>
  <si>
    <t>Κρήτη</t>
  </si>
  <si>
    <t>Εξυγίανση και Αποκατάσταση Εδάφους, Αποκατάσταση Βιομηχανικών Χώρων και Μολυσμένων Εκτάσεων κυριότητας του Ελληνικού Δημοσίου στο Ανενεργό Μεταλλείο Κίρκης, Νομού Έβρου</t>
  </si>
  <si>
    <t>Ενεργειακή αναβάθμιση κτιρίων Κεντρικής Διοίκησης &amp; Ο.Τ.Α</t>
  </si>
  <si>
    <r>
      <t>2</t>
    </r>
    <r>
      <rPr>
        <vertAlign val="superscript"/>
        <sz val="10"/>
        <rFont val="Calibri"/>
        <family val="2"/>
        <charset val="161"/>
        <scheme val="minor"/>
      </rPr>
      <t xml:space="preserve">ο </t>
    </r>
    <r>
      <rPr>
        <sz val="10"/>
        <rFont val="Calibri"/>
        <family val="2"/>
        <charset val="161"/>
        <scheme val="minor"/>
      </rPr>
      <t>Τρίμηνο 2024</t>
    </r>
  </si>
  <si>
    <t>Μεταφερόμενα έργα αντιπλημμυρικής προστασίας</t>
  </si>
  <si>
    <r>
      <t>3</t>
    </r>
    <r>
      <rPr>
        <vertAlign val="superscript"/>
        <sz val="10"/>
        <rFont val="Calibri"/>
        <family val="2"/>
        <charset val="161"/>
        <scheme val="minor"/>
      </rPr>
      <t>ο</t>
    </r>
    <r>
      <rPr>
        <sz val="10"/>
        <rFont val="Calibri"/>
        <family val="2"/>
        <charset val="161"/>
        <scheme val="minor"/>
      </rPr>
      <t xml:space="preserve"> Τρίμηνο 2025</t>
    </r>
  </si>
  <si>
    <t>Ολοκλήρωση τμηματοποιημένων  έργων αντιπλημμυρικής προστασίας</t>
  </si>
  <si>
    <t>2.4.58.1.Τ</t>
  </si>
  <si>
    <t>Πληροφοριακό Σύστημα Εξυπηρέτησης Χρηστών Δικτύου του ΔΕΔΔΗΕ – Φάση Β’ τμηματοποιημένο έργο (MIS 5038113) της ΠΠ 2014-2020</t>
  </si>
  <si>
    <t>1.3.53.3</t>
  </si>
  <si>
    <t>ΔΕΔΔΗΕ</t>
  </si>
  <si>
    <t>Δράσεις υποστήριξης κατά τη διαμόρφωση και παρακολούθηση της εφαρμογής των εθνικών ενεργειακών και περιβαλλοντικών πολιτικών στους τομείς της εξοικονόμησης ενέργειας και των Α.Π.Ε</t>
  </si>
  <si>
    <t xml:space="preserve">1.1-1.2.ΚΑΠΕ   </t>
  </si>
  <si>
    <t>ΚΑΠΕ</t>
  </si>
  <si>
    <t>Τεχνική βοήθεια των Γενικών Γραμματειών του Υπουργείου Περιβάλλοντος και Ενέργειας</t>
  </si>
  <si>
    <t xml:space="preserve">9.181.182.3    </t>
  </si>
  <si>
    <t xml:space="preserve"> ΥΠΕΝ</t>
  </si>
  <si>
    <r>
      <t>3</t>
    </r>
    <r>
      <rPr>
        <vertAlign val="superscript"/>
        <sz val="10"/>
        <rFont val="Calibri"/>
        <family val="2"/>
        <charset val="161"/>
        <scheme val="minor"/>
      </rPr>
      <t>o</t>
    </r>
    <r>
      <rPr>
        <sz val="10"/>
        <rFont val="Calibri"/>
        <family val="2"/>
        <charset val="161"/>
        <scheme val="minor"/>
      </rPr>
      <t xml:space="preserve"> Τρίμηνο 2024</t>
    </r>
  </si>
  <si>
    <r>
      <t>3</t>
    </r>
    <r>
      <rPr>
        <vertAlign val="superscript"/>
        <sz val="10"/>
        <rFont val="Calibri"/>
        <family val="2"/>
        <charset val="161"/>
        <scheme val="minor"/>
      </rPr>
      <t>o</t>
    </r>
    <r>
      <rPr>
        <sz val="10"/>
        <rFont val="Calibri"/>
        <family val="2"/>
        <charset val="161"/>
        <scheme val="minor"/>
      </rPr>
      <t xml:space="preserve"> Τρίμηνο 2025</t>
    </r>
  </si>
  <si>
    <t>Δράση 5.5.62.64.65.ΟΛ : Πρόγραμμα ολιστικής διαχείρισης υδάτων και αστικών λυμάτων</t>
  </si>
  <si>
    <t>5.5.64.8</t>
  </si>
  <si>
    <t xml:space="preserve">Ολοκλήρωση τμηματοποιημένων έργων Ενεργειακής Αναβάθμισης Νοσοκομείων και Πανεπιστημίων </t>
  </si>
  <si>
    <t>Ανώτατα Εκπαιδευτικά Ιδρύματα (Α.Ε.Ι), Νοσηλευτικά Ιδρύματα</t>
  </si>
  <si>
    <t>Υπουργεία, ΟΤΑ, ΝΠΔΔ εποπτευόμενων από ΦΚΔΔ, ΑΕ και ΝΠΙΔ εποπτευόμενων από φορείς της Κεντρικής Δημόσιας Διοίκησης</t>
  </si>
  <si>
    <t xml:space="preserve">ΕΣ 2i (RSO 2.1)
ΕΣ 2ii (RSO 2.2) </t>
  </si>
  <si>
    <t xml:space="preserve">Προώθηση μέτρων ενεργειακής απόδοσης και μείωση των εκπομπών αερίων του θερμοκηπίου
Προώθηση των ανανεώσιμων πηγών ενέργειας </t>
  </si>
  <si>
    <t>Έδεσσα, Νάουσα, Σκύδρα, Πολύγυρος, Πολύκαστρο, Τρίπολη, Κόρινθος, Φλώρινα</t>
  </si>
  <si>
    <t xml:space="preserve">HELLENIC NATURAL GAS DISTRIBUTION  ΜΟΝΟΠΡΟΣΩΠΗ ΑΕ,  ENAON EDA </t>
  </si>
  <si>
    <t>Διεύθυνση Χωροταξικού Σχεδιασμού, ΥΠΕΝ</t>
  </si>
  <si>
    <t>Ολοκλήρωση τμηματοποιημένων και μεταφερόμενων έργων Ενεργειακής Αναβάθμισης Δημοσίων Κτιρίων ιδιαίτερου πολιτιστικού ενδιαφέροντος</t>
  </si>
  <si>
    <t>1.1.44.4</t>
  </si>
  <si>
    <t>Ενεργειακή Αναβάθμιση και Αυτοματοποίηση του Συστήματος Οδοφωτισμού Δήμου Αθηναίων με στόχο την εξοικονόμηση ενέργειας – Φάση Β’</t>
  </si>
  <si>
    <t>1.1.45.1</t>
  </si>
  <si>
    <t>Δήμος Αθηναίων</t>
  </si>
  <si>
    <t>1.1.45.2</t>
  </si>
  <si>
    <t>1.1.45.3</t>
  </si>
  <si>
    <r>
      <t>ΚΥΡΙΕΣ ΟΜΑΔΕΣ ΣΤΟΧΟΥ ΣΥΜΜΕΤΕΧΟΝΤΩΝ / ΦΟΡΕΙΣ</t>
    </r>
    <r>
      <rPr>
        <sz val="9"/>
        <rFont val="Calibri"/>
        <family val="2"/>
        <charset val="161"/>
        <scheme val="minor"/>
      </rPr>
      <t> </t>
    </r>
  </si>
  <si>
    <t>ΠΡΟΤΕΡΑΙΟΤΗΤΑ 04: "Προώθηση της μετάβασης σε μια κυκλική οικονομία και σε μια αποδοτική ως προς του πόρους οικονομία "</t>
  </si>
  <si>
    <t>Ολοκλήρωση 2ης Αναθεώρησης Σχεδίων Διαχείρισης Λεκανών Απορροής Ποταμών των 14 Υδατικών Διαμερισμάτων της χώρας</t>
  </si>
  <si>
    <t>6.7.78.5</t>
  </si>
  <si>
    <t>Οριζόντιες δράσεις διατήρησης Θαλασσίων Τύπων Οικοτόπων</t>
  </si>
  <si>
    <t>Οριζόντιες δράσεις διατήρησης ειδών ορνιθοπανίδας</t>
  </si>
  <si>
    <t>6.7.78.6</t>
  </si>
  <si>
    <t>1.1.44.2.1</t>
  </si>
  <si>
    <t>1.1.44.2.2</t>
  </si>
  <si>
    <t>Κατάσταση πρόσκλησης</t>
  </si>
  <si>
    <t>ΕΚΛΕΙΣΕ</t>
  </si>
  <si>
    <t>ΑΝΟΙΚΤΗ</t>
  </si>
  <si>
    <t>ΠΡΟΣ ΕΚΔΟΣΗ</t>
  </si>
  <si>
    <t xml:space="preserve">Ολοκλήρωση τμηματοποιημένων και μεταφερόμενων έργων ενεργειακής Αναβάθμισης λοιπών δημόσιων κτιρίων </t>
  </si>
  <si>
    <t xml:space="preserve">Ολοκλήρωση μεταφερόμενων έργων Ενεργειακής Αναβάθμισης Νοσοκομείων και Πανεπιστημίων </t>
  </si>
  <si>
    <t>Δημόσιος τομέας και ΟΤΑ</t>
  </si>
  <si>
    <t>Δημόσιος τομέας και ΟΤΑ Α' βαθμού</t>
  </si>
  <si>
    <t>1.1.44.2.3</t>
  </si>
  <si>
    <t>Ηλεκτρική Διασύνδεση Κρήτης– Αττικής ΑΡΙΑΔΝΗ  ΜΑΕΕΣ</t>
  </si>
  <si>
    <t>ΑΔΜΗΕ</t>
  </si>
  <si>
    <t>ΑΣΦΑ</t>
  </si>
  <si>
    <t>Επιτελική Δομή ΕΣΠΑ ΥΠΕΝ</t>
  </si>
  <si>
    <t>ΟΦΥΠΕΚΑ
Γενικός πληθυσμός</t>
  </si>
  <si>
    <t>ΥΠΕΝ
Γενικός πληθυσμός</t>
  </si>
  <si>
    <t>Εξυπηρετούμενος πληθυσμός</t>
  </si>
  <si>
    <t xml:space="preserve"> Περιφέρεια Κρήτης</t>
  </si>
  <si>
    <t>Δήμοι, Εξυπηρετούμενος πληθυσμός</t>
  </si>
  <si>
    <t>3ο Τρίμηνο 2025</t>
  </si>
  <si>
    <t>2ο Τρίμηνο 2026</t>
  </si>
  <si>
    <t>Νέες Παρεμβάσεις Υπογείωσης Eναερίων Δικτύων Μεταφοράς και Διανομής Ηλεκτρικής Ενέργειας σε Δήμους</t>
  </si>
  <si>
    <r>
      <t>1</t>
    </r>
    <r>
      <rPr>
        <vertAlign val="superscript"/>
        <sz val="10"/>
        <rFont val="Calibri"/>
        <family val="2"/>
        <charset val="161"/>
        <scheme val="minor"/>
      </rPr>
      <t>o</t>
    </r>
    <r>
      <rPr>
        <sz val="10"/>
        <rFont val="Calibri"/>
        <family val="2"/>
        <charset val="161"/>
        <scheme val="minor"/>
      </rPr>
      <t xml:space="preserve">  Τρίμηνο 2026</t>
    </r>
  </si>
  <si>
    <t>ΦΟΔΣΑ, ΔΗΜΟΙ, ΠΕΡΙΦΕΡΕΙΕΣ</t>
  </si>
  <si>
    <t xml:space="preserve">ΦΟΔΣΑ </t>
  </si>
  <si>
    <t>Ολοκληρωμένη διαχείριση αστικών αποβλήτων για την επίτευξη των μακροπρόθεσμων στόχων ανακύκλωσης και κυκλικής οικονομίας στις Περιφέρειες της χώρας</t>
  </si>
  <si>
    <t>Μεταφερόμενα Έργα Ύδρευσης της περιόδου 2014-2020 για την αντιμετώπιση θεμάτων λειψυδρίας</t>
  </si>
  <si>
    <r>
      <t>3</t>
    </r>
    <r>
      <rPr>
        <vertAlign val="superscript"/>
        <sz val="10"/>
        <rFont val="Calibri"/>
        <family val="2"/>
        <charset val="161"/>
        <scheme val="minor"/>
      </rPr>
      <t xml:space="preserve">ο </t>
    </r>
    <r>
      <rPr>
        <sz val="10"/>
        <rFont val="Calibri"/>
        <family val="2"/>
        <charset val="161"/>
        <scheme val="minor"/>
      </rPr>
      <t>Τρίμηνο 2025</t>
    </r>
  </si>
  <si>
    <r>
      <t>1</t>
    </r>
    <r>
      <rPr>
        <vertAlign val="superscript"/>
        <sz val="10"/>
        <rFont val="Calibri"/>
        <family val="2"/>
        <charset val="161"/>
        <scheme val="minor"/>
      </rPr>
      <t xml:space="preserve">ο </t>
    </r>
    <r>
      <rPr>
        <sz val="10"/>
        <rFont val="Calibri"/>
        <family val="2"/>
        <charset val="161"/>
        <scheme val="minor"/>
      </rPr>
      <t>Τρίμηνο 2026</t>
    </r>
  </si>
  <si>
    <r>
      <t>4</t>
    </r>
    <r>
      <rPr>
        <vertAlign val="superscript"/>
        <sz val="10"/>
        <rFont val="Calibri"/>
        <family val="2"/>
        <charset val="161"/>
        <scheme val="minor"/>
      </rPr>
      <t xml:space="preserve">ο </t>
    </r>
    <r>
      <rPr>
        <sz val="10"/>
        <rFont val="Calibri"/>
        <family val="2"/>
        <charset val="161"/>
        <scheme val="minor"/>
      </rPr>
      <t>Τρίμηνο 2027</t>
    </r>
  </si>
  <si>
    <t>Δημιουργία Δικτύου Ποδηλατοδρόμων σε μεγάλα αστικά κέντρα και ολοκλήρωση προγράμματος βιώσιμης μικροκινητικότητας της περιόδου 2014-2020</t>
  </si>
  <si>
    <t>7.8.83.1</t>
  </si>
  <si>
    <t>ΕΣ 2viii (RSO2.8) (ΕΤΠΑ)</t>
  </si>
  <si>
    <t>ΚΑΠΕ, Μητροπολιτικοί Δήμοι, Περιφέρειες</t>
  </si>
  <si>
    <t>ΠΡΟΤΕΡΑΙΟΤΗΤΑ 07: "Βιώσιμη, πολυτροπική αστική κινητικότητα"</t>
  </si>
  <si>
    <t>Προώθηση της βιώσιμης, πολυτροπικής αστικής κινητικότητας, ως μέρος της μετάβασης σε μια οικονομία καθαρών μηδενικών εκπομπών διοξειδίου του άνθρακα</t>
  </si>
  <si>
    <t>4ο Τρίμηνο 2027</t>
  </si>
  <si>
    <t>9.181.1.1</t>
  </si>
  <si>
    <t>9.181.1.2</t>
  </si>
  <si>
    <t>9.181.1.3</t>
  </si>
  <si>
    <t>9.181.1.4</t>
  </si>
  <si>
    <t>Εκπόνηση, αξιολόγηση και αναθεώρηση Ειδικών Χωροταξικών Πλαισίων</t>
  </si>
  <si>
    <t xml:space="preserve"> ΥΠΕΝ, Γενική Γραμματεία Χωρικού Σχεδιασμού &amp; Αστικού Περιβάλλοντος</t>
  </si>
  <si>
    <t xml:space="preserve">ΥΠΕΝ, Γενική Γραμματεία Συντονισμού Διαχείρισης Αποβλήτων </t>
  </si>
  <si>
    <r>
      <t>1</t>
    </r>
    <r>
      <rPr>
        <vertAlign val="superscript"/>
        <sz val="10"/>
        <rFont val="Calibri"/>
        <family val="2"/>
        <charset val="161"/>
        <scheme val="minor"/>
      </rPr>
      <t>o</t>
    </r>
    <r>
      <rPr>
        <sz val="10"/>
        <rFont val="Calibri"/>
        <family val="2"/>
        <charset val="161"/>
        <scheme val="minor"/>
      </rPr>
      <t xml:space="preserve"> Τρίμηνο 2025</t>
    </r>
  </si>
  <si>
    <t>6.7.78.7</t>
  </si>
  <si>
    <t>6.7.78.8</t>
  </si>
  <si>
    <t>6.7.78.9</t>
  </si>
  <si>
    <t>6.7.78.10</t>
  </si>
  <si>
    <t>6.7.78.11</t>
  </si>
  <si>
    <t>6.7.78.12</t>
  </si>
  <si>
    <t>Οριζόντιες δράσεις διατήρησης ασπόνδυλων ειδών</t>
  </si>
  <si>
    <t>Οριζόντιες δράσεις διατήρησης ερπετοπανίδας και αμφιβίων ειδών</t>
  </si>
  <si>
    <t>Οριζόντιες δράσεις διατήρησης ειδών Ιχθυοπανίδας</t>
  </si>
  <si>
    <t>Οριζόντιες δράσεις διατήρησης ειδών χλωρίδας</t>
  </si>
  <si>
    <t xml:space="preserve">Οριζόντιες δράσεις διατήρησης ειδών χερσαίων θηλαστικών </t>
  </si>
  <si>
    <t>Ολοκλήρωση τμηματοποιημένων και μεταφερόμενων πράξεων κατασκευής ή/και αναβάθμισης έργων ύδρευσης και πράξεων αναβάθμισης δικτύων ύδρευσης με εφαρμογή συστημάτων τηλεχειρισμού / τηλελέγχου και έξυπνων υδρομέτρων</t>
  </si>
  <si>
    <t>1.3.53.1.2</t>
  </si>
  <si>
    <t>1.3.185.2</t>
  </si>
  <si>
    <t>Κατασκευή Αγωγού Φυσικού Αερίου Υψηλής Πίεσης στην περιοχή της Δυτικής Μακεδονίας</t>
  </si>
  <si>
    <t xml:space="preserve">1.3.53.4       </t>
  </si>
  <si>
    <t xml:space="preserve">4.6.67.1.2     </t>
  </si>
  <si>
    <t xml:space="preserve">Οριστικές Μελέτες Έργων Συλλογής και Μεταφοράς Ακαθάρτων </t>
  </si>
  <si>
    <t>9.181.1.5</t>
  </si>
  <si>
    <t>ΔΕΣΦΑ</t>
  </si>
  <si>
    <t>ΕΥΔΑΠ</t>
  </si>
  <si>
    <t>ΑΤΤΙΚΗ</t>
  </si>
  <si>
    <t>2.4.58.1.1.Μ</t>
  </si>
  <si>
    <t>5.5.62.2 Τ</t>
  </si>
  <si>
    <t>2.4.60.1</t>
  </si>
  <si>
    <t>ΕΣ 2iv (RSO 2.4)  (ΕΤΠΑ) (ΤΑΜΕΙΟ ΣΥΝΟΧΗΣ)</t>
  </si>
  <si>
    <t>Υποστήριξη Μέτρων των Σχεδίων Διαχείρισης Λεκανών Απορροής με την ανάπτυξη Ηλεκτρικού Συστήματος Αδειοδότησης Υδροληψιών</t>
  </si>
  <si>
    <t>5.5.64.9</t>
  </si>
  <si>
    <t>1ο Τρίμηνο 2026</t>
  </si>
  <si>
    <r>
      <t>4</t>
    </r>
    <r>
      <rPr>
        <vertAlign val="superscript"/>
        <sz val="10"/>
        <rFont val="Calibri"/>
        <family val="2"/>
        <charset val="161"/>
        <scheme val="minor"/>
      </rPr>
      <t xml:space="preserve">ο </t>
    </r>
    <r>
      <rPr>
        <sz val="10"/>
        <rFont val="Calibri"/>
        <family val="2"/>
        <charset val="161"/>
        <scheme val="minor"/>
      </rPr>
      <t>Τρίμηνο 2026</t>
    </r>
  </si>
  <si>
    <t>ΥΠΕΝ/ Γενική Διεύθυνση Υδάτων / Διεύθυνση Προστασίας και Διαχείρισης Υδάτινου Περιβάλλοντος</t>
  </si>
  <si>
    <r>
      <t>2</t>
    </r>
    <r>
      <rPr>
        <vertAlign val="superscript"/>
        <sz val="10"/>
        <rFont val="Calibri"/>
        <family val="2"/>
        <charset val="161"/>
        <scheme val="minor"/>
      </rPr>
      <t>o</t>
    </r>
    <r>
      <rPr>
        <sz val="10"/>
        <rFont val="Calibri"/>
        <family val="2"/>
        <charset val="161"/>
        <scheme val="minor"/>
      </rPr>
      <t xml:space="preserve"> Τρίμηνο 2025</t>
    </r>
  </si>
  <si>
    <r>
      <t>4</t>
    </r>
    <r>
      <rPr>
        <vertAlign val="superscript"/>
        <sz val="10"/>
        <rFont val="Calibri"/>
        <family val="2"/>
        <charset val="161"/>
        <scheme val="minor"/>
      </rPr>
      <t>o</t>
    </r>
    <r>
      <rPr>
        <sz val="10"/>
        <rFont val="Calibri"/>
        <family val="2"/>
        <charset val="161"/>
        <scheme val="minor"/>
      </rPr>
      <t xml:space="preserve"> Τρίμηνο 2025</t>
    </r>
  </si>
  <si>
    <t>4.6.67.68.183.ΟΛ1</t>
  </si>
  <si>
    <t>4.6.67.68.183.ΤΜ1</t>
  </si>
  <si>
    <t>Βελτίωση και αναζωογόνηση του αστικού περιβάλλοντος μέσω πιλοτικών και άλλων περιβαλλοντικών παρεμβάσεων στο πλαίσιο συμβολής της απορρύπανσης της ΛΑΠ Ασωπού</t>
  </si>
  <si>
    <t xml:space="preserve">3.7.77.2 </t>
  </si>
  <si>
    <t>Δήμος Τανάγρας</t>
  </si>
  <si>
    <t>5.5.64.10</t>
  </si>
  <si>
    <t>3η Αναθεώρηση των Σχεδίων Διαχείρισης Λεκανών Απορροής Ποταμών (ΣΔΛΑΠ) του συνόλου των (15) υδατικών διαμερισμάτων της χώρας</t>
  </si>
  <si>
    <t>8.181.182.2</t>
  </si>
  <si>
    <t>Π.Ε. Άρτας</t>
  </si>
  <si>
    <t xml:space="preserve">ΥΠΥΜΕ, Διεύθυνση Αντιπλημμυρικών και Εγγειοβελτιωτικών Έργων </t>
  </si>
  <si>
    <t>2o Τρίμηνο 2026</t>
  </si>
  <si>
    <t>Ολοκλήρωση αντικατάστασης συστημάτων θέρμανσης με συστήματα φυσικού αερίου σε Δήμους - Φάση Β'</t>
  </si>
  <si>
    <r>
      <t>1</t>
    </r>
    <r>
      <rPr>
        <vertAlign val="superscript"/>
        <sz val="10"/>
        <rFont val="Calibri"/>
        <family val="2"/>
        <charset val="161"/>
        <scheme val="minor"/>
      </rPr>
      <t>ο</t>
    </r>
    <r>
      <rPr>
        <sz val="10"/>
        <rFont val="Calibri"/>
        <family val="2"/>
        <charset val="161"/>
        <scheme val="minor"/>
      </rPr>
      <t xml:space="preserve"> Τρίμηνο 2026</t>
    </r>
  </si>
  <si>
    <t>Ολοκλήρωση τμηματοποιημένων έργων αντιπλημμυρικής προστασίας Περιφέρειας Αττικής (Διευθέτηση ρέματος Ξερέα Δήμου Κρωπίας και χειμάρρων Αγ. Ιωάννη και Σαρανταπόταμου Θριασίου Πεδίου)</t>
  </si>
  <si>
    <t>2.4.58.1.2</t>
  </si>
  <si>
    <t>Έργα προστασίας ακτών, αντιδιαβρωτικά έργα και προστασία λιμένων έναντι των επιπτώσεων της κλιματικής αλλαγής</t>
  </si>
  <si>
    <t>Υπουργείο Ναυτιλίας και Νησιωτικής Πολιτικής, Περιφέρειες, Δήμοι</t>
  </si>
  <si>
    <r>
      <t>2</t>
    </r>
    <r>
      <rPr>
        <vertAlign val="superscript"/>
        <sz val="10"/>
        <rFont val="Calibri"/>
        <family val="2"/>
        <charset val="161"/>
        <scheme val="minor"/>
      </rPr>
      <t xml:space="preserve">ο </t>
    </r>
    <r>
      <rPr>
        <sz val="10"/>
        <rFont val="Calibri"/>
        <family val="2"/>
        <charset val="161"/>
        <scheme val="minor"/>
      </rPr>
      <t>Τρίμηνο 2026</t>
    </r>
  </si>
  <si>
    <t>Μητροπολιτικές Αναπλάσεις – Φαληρικό Μέτωπο (Β΄ Φάση)</t>
  </si>
  <si>
    <t>Ολοκλήρωση τμηματοποιημένων πράξεων διαχείρισης αστικών αποβλήτων στις Περιφέρειες της χώρας</t>
  </si>
  <si>
    <t>5.5.62.2_2</t>
  </si>
  <si>
    <t>Ολοκλήρωση τμηματοποιημένων πράξεων κατασκευής ή/και αναβάθμισης έργων ύδρευσης</t>
  </si>
  <si>
    <t>5.5.65.1_2</t>
  </si>
  <si>
    <t>5.5.65.3</t>
  </si>
  <si>
    <r>
      <t>1</t>
    </r>
    <r>
      <rPr>
        <vertAlign val="superscript"/>
        <sz val="10"/>
        <rFont val="Calibri"/>
        <family val="2"/>
        <charset val="161"/>
        <scheme val="minor"/>
      </rPr>
      <t xml:space="preserve">ο </t>
    </r>
    <r>
      <rPr>
        <sz val="10"/>
        <rFont val="Calibri"/>
        <family val="2"/>
        <charset val="161"/>
        <scheme val="minor"/>
      </rPr>
      <t>Τρίμηνο 2027</t>
    </r>
  </si>
  <si>
    <t>ΔΕΥΑ &amp; Δήμοι πληγεισών εγκαταστάσεων</t>
  </si>
  <si>
    <t>Οριζόντιες δράσεις ΟΦΥΠΕΚΑ για τη διατήρηση ειδών &amp; Δικτύωση, εκπαίδευση και ενημέρωση στις περιοχές του δικτύου Natura 2000</t>
  </si>
  <si>
    <t>Ολοκλήρωση τμηματοποιημένων πράξεων υποστήριξης φορέων : (α) για ωρίμανση έργων αντιπλημμυρικής προστασίας και (β) για αποτελεσματική υλοποίηση του έργου ελέγχου προσβασιμότητας κτιρίων στα οποία στεγάζονται υπηρεσίες του Δημοσίου</t>
  </si>
  <si>
    <t>6.7.79.3</t>
  </si>
  <si>
    <t xml:space="preserve"> Έναρξη λειτουργίας νέων Εθνικών Θαλάσσιων Πάρκων Ιονίου και Νοτίων Κυκλάδων Ι</t>
  </si>
  <si>
    <t>5.5.62.1</t>
  </si>
  <si>
    <t>Υποδομές ύδρευσης στα νησιά της Πρωτοβουλίας «GR-eco islands»</t>
  </si>
  <si>
    <t>1.1.45.4</t>
  </si>
  <si>
    <t>Ενεργειακή Αναβάθμιση του Μεγάρου της Βουλής των Ελλήνων – Φάση Β</t>
  </si>
  <si>
    <t>Υπηρεσία Εφαρμογής Ευρωπαϊκών Προγραμμάτων της Βουλής των Ελλήνων (Υ.Ε.Ε.Π)</t>
  </si>
  <si>
    <t>Νησιά πρωτοβουλίας "GR-eco islands"</t>
  </si>
  <si>
    <t>Κατασκευή ή/και βελτίωση υποδομών συλλογής και επεξεργασίας αστικών λυμάτων – Τμηματοποιημένες και μεταφερόμενες πράξεις</t>
  </si>
  <si>
    <r>
      <t>2</t>
    </r>
    <r>
      <rPr>
        <vertAlign val="superscript"/>
        <sz val="10"/>
        <rFont val="Calibri"/>
        <family val="2"/>
        <charset val="161"/>
        <scheme val="minor"/>
      </rPr>
      <t>ο</t>
    </r>
    <r>
      <rPr>
        <sz val="10"/>
        <rFont val="Calibri"/>
        <family val="2"/>
        <charset val="161"/>
        <scheme val="minor"/>
      </rPr>
      <t xml:space="preserve"> Τρίμηνο 2026</t>
    </r>
  </si>
  <si>
    <r>
      <t>2</t>
    </r>
    <r>
      <rPr>
        <vertAlign val="superscript"/>
        <sz val="10"/>
        <rFont val="Calibri"/>
        <family val="2"/>
        <charset val="161"/>
        <scheme val="minor"/>
      </rPr>
      <t>o</t>
    </r>
    <r>
      <rPr>
        <sz val="10"/>
        <rFont val="Calibri"/>
        <family val="2"/>
        <charset val="161"/>
        <scheme val="minor"/>
      </rPr>
      <t xml:space="preserve">  Τρίμηνο 2026</t>
    </r>
  </si>
  <si>
    <t>Λειτουργία Εθνικού Συστήματος Μόνιμης Παρακολούθησης ειδών και τύπων οικοτόπων.</t>
  </si>
  <si>
    <t>6.7.78.13</t>
  </si>
  <si>
    <t>6.7.78.14</t>
  </si>
  <si>
    <t>Δράσεις διαχείρισης καλαμιώνων για τη βελτίωση της κατάστασης διατήρησης ειδών</t>
  </si>
  <si>
    <t>4o Τρίμηνο 2027</t>
  </si>
  <si>
    <r>
      <t>4</t>
    </r>
    <r>
      <rPr>
        <vertAlign val="superscript"/>
        <sz val="10"/>
        <rFont val="Calibri"/>
        <family val="2"/>
        <charset val="161"/>
        <scheme val="minor"/>
      </rPr>
      <t>ο</t>
    </r>
    <r>
      <rPr>
        <sz val="10"/>
        <rFont val="Calibri"/>
        <family val="2"/>
        <charset val="161"/>
        <scheme val="minor"/>
      </rPr>
      <t xml:space="preserve"> Τρίμηνο 2027</t>
    </r>
  </si>
  <si>
    <r>
      <t>3</t>
    </r>
    <r>
      <rPr>
        <vertAlign val="superscript"/>
        <sz val="10"/>
        <rFont val="Calibri"/>
        <family val="2"/>
        <charset val="161"/>
        <scheme val="minor"/>
      </rPr>
      <t>ο</t>
    </r>
    <r>
      <rPr>
        <sz val="10"/>
        <rFont val="Calibri"/>
        <family val="2"/>
        <charset val="161"/>
        <scheme val="minor"/>
      </rPr>
      <t xml:space="preserve"> Τρίμηνο 2026 </t>
    </r>
  </si>
  <si>
    <t xml:space="preserve">Πάροχοι υπηρεσιών ύδατος (Δήμοι ή ΔΕΥΑ), ΜΟΔ ή/και φορείς που συνάπτουν προγραμματική σύμβαση </t>
  </si>
  <si>
    <t>Υποστήριξη δικαιούχων της πρωτοβουλίας«GRecoIslands» του άρθρου 21 του ν. 4936/2022, ως προς (i) την εκπόνηση Γενικών Σχεδίων Υπηρεσιών Ύδατος (ΓΣΥΥ) και (ii) την ετήσια έκθεση προγραμματισμού (άρ. 35 παρ. 5 του Ν. 5037/2023)</t>
  </si>
  <si>
    <t>9.181.2.9.1</t>
  </si>
  <si>
    <r>
      <t>2</t>
    </r>
    <r>
      <rPr>
        <vertAlign val="superscript"/>
        <sz val="10"/>
        <rFont val="Calibri"/>
        <family val="2"/>
        <charset val="161"/>
        <scheme val="minor"/>
      </rPr>
      <t>o</t>
    </r>
    <r>
      <rPr>
        <sz val="10"/>
        <rFont val="Calibri"/>
        <family val="2"/>
        <charset val="161"/>
        <scheme val="minor"/>
      </rPr>
      <t xml:space="preserve"> Τρίμηνο 2026</t>
    </r>
  </si>
  <si>
    <t>5.5.62.4</t>
  </si>
  <si>
    <t xml:space="preserve">Πρόγραμμα αποκατάστασης ζημιών σε υποδομές ύδρευσης στις πληγείσες από έντονα καιρικά φαινόμενα περιοχές της Περιφέρειας Θεσσαλίας </t>
  </si>
  <si>
    <r>
      <t>3</t>
    </r>
    <r>
      <rPr>
        <vertAlign val="superscript"/>
        <sz val="10"/>
        <rFont val="Calibri"/>
        <family val="2"/>
        <charset val="161"/>
        <scheme val="minor"/>
      </rPr>
      <t xml:space="preserve">ο </t>
    </r>
    <r>
      <rPr>
        <sz val="10"/>
        <rFont val="Calibri"/>
        <family val="2"/>
        <charset val="161"/>
        <scheme val="minor"/>
      </rPr>
      <t>Τρίμηνο 2026</t>
    </r>
  </si>
  <si>
    <t>ANOIKTH</t>
  </si>
  <si>
    <t>Προγραμματισμός Προσκλήσεων Προγράμματος "Περιβάλλον και Κλιματική Αλλαγή" - ΜΑΪΟΣ 2026</t>
  </si>
  <si>
    <t>Αποκατάσταση ζημιών σε υποδομές διαχείρισης αστικών λυμάτων στις πληγείσες από έντονα καιρικά φαινόμενα περιοχές της Περιφέρειας Θεσσαλίας</t>
  </si>
  <si>
    <t>Ολοκλήρωση τμηματοποιημένων και μεταφερόμενων πράξεων κατασκευής ή/και αναβάθμισης έργων ύδρευσης</t>
  </si>
  <si>
    <t>5.5.62.2_3</t>
  </si>
  <si>
    <t>4ο Τρίμηνο 2026</t>
  </si>
  <si>
    <t>ΑΜΘ.2Β.11.41</t>
  </si>
  <si>
    <t>KM.02B.11.41</t>
  </si>
  <si>
    <t>ΔΜ.2Α.11.41</t>
  </si>
  <si>
    <t>ΘΕΣ.2Β.11.41</t>
  </si>
  <si>
    <t>ΙΟΝ.2Γ.11.41</t>
  </si>
  <si>
    <t>ΔΕ.2Β.11.41</t>
  </si>
  <si>
    <t>ΣΕ.02Β.11.41</t>
  </si>
  <si>
    <t>ΑΤΤ.2Δ.11.41</t>
  </si>
  <si>
    <t>ΠΕΛ.2Β.11.41</t>
  </si>
  <si>
    <t>ΒΑ.2Β.11.41</t>
  </si>
  <si>
    <t>ΝΑ.2Β.11.41</t>
  </si>
  <si>
    <t>ΠΕΚΑ_1.1.41.1</t>
  </si>
  <si>
    <t>ΠΕΚΑ_11.11.41.1</t>
  </si>
  <si>
    <t>Προώθηση της πρόσβασης σε οικονομικά προσιτή και βιώσιμη στέγαση</t>
  </si>
  <si>
    <t>ΕΣ 2xi (RSO2.11) (ΕΤΠΑ)</t>
  </si>
  <si>
    <t>ΕΣ 2i (RSO2.1) (ΕΤΠΑ)</t>
  </si>
  <si>
    <t>ΚΡ.2.11.1</t>
  </si>
  <si>
    <t>Ανατολική Μακεδονία Θράκη</t>
  </si>
  <si>
    <t>Κεντρική Μακεδονία</t>
  </si>
  <si>
    <t>Ανακαίνιση Κατοικίας (Περιφέρεια Ανατολικής Μακεδονίας Θράκης)</t>
  </si>
  <si>
    <t>Ανακαίνιση Κατοικίας (Περιφέρεια Κεντρικής Μακεδονίας)</t>
  </si>
  <si>
    <t>Ανακαίνιση Κατοικίας (Περιφέρεια Δυτικής Μακεδονίας)</t>
  </si>
  <si>
    <t>Ανακαίνιση Κατοικίας (Περιφέρεια Ηπείρου)</t>
  </si>
  <si>
    <t>ΗΠ.2Δ.xi.1</t>
  </si>
  <si>
    <t>Ανακαίνιση Κατοικίας (Περιφέρεια Θεσσαλίας)</t>
  </si>
  <si>
    <t>Ανακαίνιση Κατοικίας (Περιφέρεια Ιονίων Νήσων)</t>
  </si>
  <si>
    <t>Ανακαίνιση Κατοικίας (Περιφέρεια Δυτικής Ελλάδας)</t>
  </si>
  <si>
    <t>Ανακαίνιση Κατοικίας (Περιφέρεια Στερεάς Ελλάδας)</t>
  </si>
  <si>
    <t>Ανακαίνιση Κατοικίας (Περιφέρεια Αττικής)</t>
  </si>
  <si>
    <t>Ανακαίνιση Κατοικίας (Περιφέρεια Πελοποννήσου)</t>
  </si>
  <si>
    <t>Ανακαίνιση Κατοικίας (Περιφέρεια Βορείου Αιγαίου)</t>
  </si>
  <si>
    <t>Ανακαίνιση Κατοικίας (Περιφέρεια Νοτίου Αιγαίου)</t>
  </si>
  <si>
    <t>Ανακαίνιση Κατοικίας (Περιφέρεια Κρήτης)</t>
  </si>
  <si>
    <t>Ιδιοκτήτες παλαιών κατοικιών</t>
  </si>
  <si>
    <t>Ανακαίνιση Κατοικίας  (ΠΕΚΑ, Σύνολο χώρας, Προτ.01)</t>
  </si>
  <si>
    <t>Ανακαίνιση Κατοικίας  (ΠΕΚΑ, Σύνολο χώρας, Προτ.11)</t>
  </si>
  <si>
    <t>Ηπειρος</t>
  </si>
  <si>
    <t>Δυτική Ελλάδα</t>
  </si>
  <si>
    <t>Ιόνια Νησιά</t>
  </si>
  <si>
    <t>Στερεά Ελλαδα</t>
  </si>
  <si>
    <t>Βόρειο Αιγαίο</t>
  </si>
  <si>
    <t>Νότιο Αιγαίο</t>
  </si>
  <si>
    <r>
      <t>3</t>
    </r>
    <r>
      <rPr>
        <vertAlign val="superscript"/>
        <sz val="10"/>
        <rFont val="Calibri"/>
        <family val="2"/>
        <charset val="161"/>
        <scheme val="minor"/>
      </rPr>
      <t>o</t>
    </r>
    <r>
      <rPr>
        <sz val="10"/>
        <rFont val="Calibri"/>
        <family val="2"/>
        <charset val="161"/>
        <scheme val="minor"/>
      </rPr>
      <t xml:space="preserve"> Τρίμηνο 2026</t>
    </r>
  </si>
  <si>
    <t>ΠΡΟΣΚΛΗΣΗ ΔΡΑΣΗΣ "ΑΝΑΚΑΙΝΙΣΗ ΚΑΤΟΙΚΙΑΣ"</t>
  </si>
  <si>
    <t>ΣΥΝΟΛΟ</t>
  </si>
  <si>
    <t>ΤΕΧΝΙΚΟ ΕΠΙΜΕΛΗΤΗΡΙΟ ΕΛΛΑΔΑΣ (ΤΕΕ), ΕΛΛΗΝΙΚΗ ΑΝΑΠΤΥΞΙΑΚΗ ΤΡΑΠΕΖΑ (ΕΑΤ)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</si>
</sst>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quot;;[Red]\-#,##0\ &quot;€&quot;"/>
  </numFmts>
  <fonts count="11" x14ac:knownFonts="1">
    <font>
      <sz val="11"/>
      <color theme="1"/>
      <name val="Calibri"/>
      <family val="2"/>
      <charset val="161"/>
      <scheme val="minor"/>
    </font>
    <font>
      <b/>
      <sz val="10"/>
      <name val="Calibri"/>
      <family val="2"/>
      <charset val="161"/>
      <scheme val="minor"/>
    </font>
    <font>
      <sz val="10"/>
      <name val="Calibri"/>
      <family val="2"/>
      <charset val="161"/>
      <scheme val="minor"/>
    </font>
    <font>
      <vertAlign val="superscript"/>
      <sz val="10"/>
      <name val="Calibri"/>
      <family val="2"/>
      <charset val="161"/>
      <scheme val="minor"/>
    </font>
    <font>
      <sz val="8"/>
      <name val="Calibri"/>
      <family val="2"/>
      <charset val="161"/>
      <scheme val="minor"/>
    </font>
    <font>
      <b/>
      <sz val="12"/>
      <name val="Calibri"/>
      <family val="2"/>
      <charset val="161"/>
      <scheme val="minor"/>
    </font>
    <font>
      <sz val="9"/>
      <name val="Calibri"/>
      <family val="2"/>
      <charset val="161"/>
      <scheme val="minor"/>
    </font>
    <font>
      <b/>
      <sz val="9"/>
      <name val="Calibri"/>
      <family val="2"/>
      <charset val="161"/>
      <scheme val="minor"/>
    </font>
    <font>
      <sz val="9"/>
      <color rgb="FFFF0000"/>
      <name val="Calibri"/>
      <family val="2"/>
      <charset val="161"/>
      <scheme val="minor"/>
    </font>
    <font>
      <sz val="10"/>
      <color rgb="FFFF0000"/>
      <name val="Calibri"/>
      <family val="2"/>
      <charset val="161"/>
      <scheme val="minor"/>
    </font>
    <font>
      <b/>
      <sz val="10"/>
      <color rgb="FFFF0000"/>
      <name val="Calibri"/>
      <family val="2"/>
      <charset val="161"/>
      <scheme val="minor"/>
    </font>
  </fonts>
  <fills count="8">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95">
    <xf numFmtId="0" fontId="0" fillId="0" borderId="0" xfId="0"/>
    <xf numFmtId="0" fontId="2" fillId="0" borderId="0" xfId="0" applyFont="1" applyAlignment="1">
      <alignment vertical="center"/>
    </xf>
    <xf numFmtId="0" fontId="1" fillId="3" borderId="1" xfId="0" applyFont="1" applyFill="1" applyBorder="1" applyAlignment="1">
      <alignment horizontal="center" vertical="center" wrapText="1"/>
    </xf>
    <xf numFmtId="0" fontId="2" fillId="3" borderId="0" xfId="0" applyFont="1" applyFill="1" applyAlignment="1">
      <alignment vertical="center"/>
    </xf>
    <xf numFmtId="0" fontId="2"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2" borderId="1" xfId="0" applyFont="1" applyFill="1" applyBorder="1" applyAlignment="1">
      <alignment horizontal="left" vertical="center" wrapText="1" indent="1"/>
    </xf>
    <xf numFmtId="0" fontId="2" fillId="2" borderId="1" xfId="0"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0" fontId="2" fillId="0" borderId="0" xfId="0" applyFont="1" applyAlignment="1">
      <alignment horizontal="center" vertical="center"/>
    </xf>
    <xf numFmtId="0" fontId="1" fillId="2" borderId="1" xfId="0" applyFont="1" applyFill="1" applyBorder="1" applyAlignment="1">
      <alignment horizontal="center" vertical="center" wrapText="1"/>
    </xf>
    <xf numFmtId="0" fontId="2" fillId="0" borderId="1" xfId="0" applyFont="1" applyBorder="1" applyAlignment="1">
      <alignment horizontal="left" vertical="center" wrapText="1" indent="1"/>
    </xf>
    <xf numFmtId="0" fontId="2" fillId="0" borderId="0" xfId="0" applyFont="1" applyAlignment="1">
      <alignment horizontal="left" vertical="center" indent="1"/>
    </xf>
    <xf numFmtId="0" fontId="1" fillId="2" borderId="1" xfId="0" applyFont="1" applyFill="1" applyBorder="1" applyAlignment="1">
      <alignment horizontal="left" vertical="center" wrapText="1" indent="1"/>
    </xf>
    <xf numFmtId="0" fontId="1" fillId="0" borderId="0" xfId="0" applyFont="1" applyAlignment="1">
      <alignment vertical="center"/>
    </xf>
    <xf numFmtId="0" fontId="2" fillId="2" borderId="1" xfId="0" applyFont="1" applyFill="1" applyBorder="1" applyAlignment="1">
      <alignment vertical="center" wrapText="1"/>
    </xf>
    <xf numFmtId="0" fontId="6" fillId="3" borderId="1" xfId="0" applyFont="1" applyFill="1" applyBorder="1" applyAlignment="1">
      <alignment horizontal="center" vertical="center" wrapText="1"/>
    </xf>
    <xf numFmtId="164" fontId="2" fillId="0" borderId="1" xfId="0" applyNumberFormat="1" applyFont="1" applyBorder="1" applyAlignment="1">
      <alignment horizontal="center" vertical="center" wrapText="1"/>
    </xf>
    <xf numFmtId="0" fontId="2" fillId="3" borderId="1" xfId="0" applyFont="1" applyFill="1" applyBorder="1" applyAlignment="1">
      <alignment horizontal="left" vertical="center" wrapText="1" indent="1"/>
    </xf>
    <xf numFmtId="164" fontId="2" fillId="3" borderId="1" xfId="0" applyNumberFormat="1" applyFont="1" applyFill="1" applyBorder="1" applyAlignment="1">
      <alignment horizontal="center" vertical="center" wrapText="1"/>
    </xf>
    <xf numFmtId="0" fontId="6" fillId="0" borderId="0" xfId="0" applyFont="1" applyAlignment="1">
      <alignment horizontal="center" vertical="center"/>
    </xf>
    <xf numFmtId="0" fontId="7"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0" borderId="0" xfId="0" applyFont="1" applyAlignment="1">
      <alignment vertical="center"/>
    </xf>
    <xf numFmtId="0" fontId="6" fillId="3" borderId="0" xfId="0" applyFont="1" applyFill="1" applyAlignment="1">
      <alignment vertical="center"/>
    </xf>
    <xf numFmtId="0" fontId="2" fillId="2" borderId="1" xfId="0" applyFont="1" applyFill="1" applyBorder="1" applyAlignment="1">
      <alignment horizontal="left" vertical="center" wrapText="1"/>
    </xf>
    <xf numFmtId="0" fontId="8" fillId="3" borderId="1" xfId="0" applyFont="1" applyFill="1" applyBorder="1" applyAlignment="1">
      <alignment horizontal="center" vertical="center" wrapText="1"/>
    </xf>
    <xf numFmtId="164" fontId="9" fillId="3"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0" xfId="0" applyFont="1" applyFill="1" applyAlignment="1">
      <alignment vertical="center"/>
    </xf>
    <xf numFmtId="0" fontId="9" fillId="3" borderId="1" xfId="0" applyFont="1" applyFill="1" applyBorder="1" applyAlignment="1">
      <alignment horizontal="left" vertical="center" wrapText="1" indent="1"/>
    </xf>
    <xf numFmtId="0" fontId="2" fillId="2" borderId="1" xfId="0" applyFont="1" applyFill="1" applyBorder="1" applyAlignment="1">
      <alignment horizontal="center" vertical="top" wrapText="1"/>
    </xf>
    <xf numFmtId="0" fontId="2" fillId="2" borderId="1" xfId="0" applyFont="1" applyFill="1" applyBorder="1" applyAlignment="1">
      <alignment horizontal="left" vertical="top" wrapText="1"/>
    </xf>
    <xf numFmtId="0" fontId="9"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2" fillId="3" borderId="1" xfId="0" applyFont="1" applyFill="1" applyBorder="1" applyAlignment="1">
      <alignment horizontal="center" vertical="top" wrapText="1"/>
    </xf>
    <xf numFmtId="164" fontId="2" fillId="2" borderId="1" xfId="0" applyNumberFormat="1" applyFont="1" applyFill="1" applyBorder="1" applyAlignment="1">
      <alignment horizontal="center" vertical="top" wrapText="1"/>
    </xf>
    <xf numFmtId="0" fontId="8" fillId="3" borderId="1" xfId="0" applyFont="1" applyFill="1" applyBorder="1" applyAlignment="1">
      <alignment horizontal="center" vertical="top" wrapText="1"/>
    </xf>
    <xf numFmtId="0" fontId="1" fillId="0" borderId="0" xfId="0" applyFont="1" applyAlignment="1">
      <alignment vertical="top" wrapText="1"/>
    </xf>
    <xf numFmtId="0" fontId="2" fillId="0" borderId="0" xfId="0" applyFont="1" applyAlignment="1">
      <alignment vertical="top" wrapText="1"/>
    </xf>
    <xf numFmtId="0" fontId="6" fillId="3" borderId="1" xfId="0" applyFont="1" applyFill="1" applyBorder="1" applyAlignment="1">
      <alignment horizontal="center" vertical="top" wrapText="1"/>
    </xf>
    <xf numFmtId="0" fontId="10" fillId="3" borderId="0" xfId="0" applyFont="1" applyFill="1" applyAlignment="1">
      <alignment vertical="center"/>
    </xf>
    <xf numFmtId="0" fontId="1" fillId="3" borderId="0" xfId="0" applyFont="1" applyFill="1" applyAlignment="1">
      <alignment vertical="center"/>
    </xf>
    <xf numFmtId="0" fontId="6" fillId="5" borderId="1" xfId="0" applyFont="1" applyFill="1" applyBorder="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6" fillId="6" borderId="1" xfId="0" applyFont="1" applyFill="1" applyBorder="1" applyAlignment="1">
      <alignment horizontal="center" vertical="center" wrapText="1"/>
    </xf>
    <xf numFmtId="164" fontId="2" fillId="3" borderId="6" xfId="0" applyNumberFormat="1" applyFont="1" applyFill="1" applyBorder="1" applyAlignment="1">
      <alignment horizontal="center" vertical="center" wrapText="1"/>
    </xf>
    <xf numFmtId="0" fontId="2" fillId="3" borderId="6" xfId="0" applyFont="1" applyFill="1" applyBorder="1" applyAlignment="1">
      <alignment horizontal="center" vertical="center" wrapText="1"/>
    </xf>
    <xf numFmtId="0" fontId="6" fillId="7" borderId="1" xfId="0" applyFont="1" applyFill="1" applyBorder="1" applyAlignment="1">
      <alignment horizontal="center" vertical="center" wrapText="1"/>
    </xf>
    <xf numFmtId="14" fontId="2" fillId="3" borderId="0" xfId="0" applyNumberFormat="1" applyFont="1" applyFill="1" applyAlignment="1">
      <alignment vertical="center"/>
    </xf>
    <xf numFmtId="14" fontId="1" fillId="3" borderId="0" xfId="0" applyNumberFormat="1" applyFont="1" applyFill="1" applyAlignment="1">
      <alignment vertical="center"/>
    </xf>
    <xf numFmtId="0" fontId="2" fillId="3" borderId="7" xfId="0" applyFont="1" applyFill="1" applyBorder="1" applyAlignment="1">
      <alignment horizontal="center" vertical="center" wrapText="1"/>
    </xf>
    <xf numFmtId="0" fontId="6" fillId="6" borderId="7" xfId="0" applyFont="1" applyFill="1" applyBorder="1" applyAlignment="1">
      <alignment horizontal="center" vertical="center" wrapText="1"/>
    </xf>
    <xf numFmtId="164" fontId="2" fillId="0" borderId="0" xfId="0" applyNumberFormat="1" applyFont="1" applyAlignment="1">
      <alignment vertical="center"/>
    </xf>
    <xf numFmtId="0" fontId="1" fillId="6" borderId="1" xfId="0" applyFont="1" applyFill="1" applyBorder="1" applyAlignment="1">
      <alignment horizontal="left" vertical="center" wrapText="1" inden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2" borderId="1" xfId="0" applyFont="1" applyFill="1" applyBorder="1" applyAlignment="1">
      <alignment horizontal="left" vertical="center" wrapText="1" indent="1"/>
    </xf>
    <xf numFmtId="0" fontId="2" fillId="2"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6" fillId="6" borderId="8"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3" borderId="1" xfId="0" applyFont="1" applyFill="1" applyBorder="1" applyAlignment="1">
      <alignment horizontal="left" vertical="center" wrapText="1" inden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5" xfId="0" applyFont="1" applyFill="1" applyBorder="1" applyAlignment="1">
      <alignment horizontal="center" vertical="center"/>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2" borderId="6" xfId="0" applyFont="1" applyFill="1" applyBorder="1" applyAlignment="1">
      <alignment horizontal="left" vertical="center" wrapText="1" indent="1"/>
    </xf>
    <xf numFmtId="0" fontId="2" fillId="2" borderId="7" xfId="0" applyFont="1" applyFill="1" applyBorder="1" applyAlignment="1">
      <alignment horizontal="left" vertical="center" wrapText="1" indent="1"/>
    </xf>
    <xf numFmtId="0" fontId="2" fillId="2" borderId="8"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2" borderId="0" xfId="0" applyFont="1" applyFill="1" applyBorder="1" applyAlignment="1">
      <alignment horizontal="left" vertical="center" wrapText="1" indent="1"/>
    </xf>
    <xf numFmtId="0" fontId="2" fillId="2" borderId="0" xfId="0" applyFont="1" applyFill="1" applyBorder="1" applyAlignment="1">
      <alignment horizontal="center" vertical="center" wrapText="1"/>
    </xf>
    <xf numFmtId="0" fontId="2" fillId="3" borderId="0" xfId="0" applyFont="1" applyFill="1" applyBorder="1" applyAlignment="1">
      <alignment horizontal="left" vertical="center" wrapText="1" indent="1"/>
    </xf>
    <xf numFmtId="0" fontId="2" fillId="3" borderId="0" xfId="0" applyFont="1" applyFill="1" applyBorder="1" applyAlignment="1">
      <alignment horizontal="center" vertical="center" wrapText="1"/>
    </xf>
    <xf numFmtId="0" fontId="6" fillId="0" borderId="0" xfId="0" applyFont="1" applyBorder="1" applyAlignment="1">
      <alignment vertical="center"/>
    </xf>
    <xf numFmtId="0" fontId="6" fillId="0" borderId="0" xfId="0" applyFont="1" applyBorder="1" applyAlignment="1">
      <alignment horizontal="center" vertical="center"/>
    </xf>
    <xf numFmtId="0" fontId="2" fillId="3" borderId="0" xfId="0" applyFont="1" applyFill="1" applyBorder="1" applyAlignment="1">
      <alignment vertical="center" wrapText="1"/>
    </xf>
    <xf numFmtId="164" fontId="2" fillId="3" borderId="0"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40"/>
  <sheetViews>
    <sheetView tabSelected="1" view="pageBreakPreview" topLeftCell="E132" zoomScaleNormal="100" zoomScaleSheetLayoutView="100" workbookViewId="0">
      <selection activeCell="G125" sqref="G125:G139"/>
    </sheetView>
  </sheetViews>
  <sheetFormatPr defaultColWidth="9.1796875" defaultRowHeight="13" x14ac:dyDescent="0.35"/>
  <cols>
    <col min="1" max="1" width="1.453125" style="1" customWidth="1"/>
    <col min="2" max="2" width="7.7265625" style="9" customWidth="1"/>
    <col min="3" max="3" width="46" style="1" customWidth="1"/>
    <col min="4" max="4" width="14" style="1" customWidth="1"/>
    <col min="5" max="5" width="46.54296875" style="12" customWidth="1"/>
    <col min="6" max="6" width="12.81640625" style="1" customWidth="1"/>
    <col min="7" max="7" width="25.1796875" style="23" customWidth="1"/>
    <col min="8" max="8" width="18.1796875" style="20" customWidth="1"/>
    <col min="9" max="9" width="17.453125" style="9" customWidth="1"/>
    <col min="10" max="10" width="15.1796875" style="9" customWidth="1"/>
    <col min="11" max="11" width="12.7265625" style="3" customWidth="1"/>
    <col min="12" max="12" width="11.54296875" style="3" customWidth="1"/>
    <col min="13" max="13" width="12.7265625" style="24" customWidth="1"/>
    <col min="14" max="14" width="10.26953125" style="1" customWidth="1"/>
    <col min="15" max="15" width="11.26953125" style="1" bestFit="1" customWidth="1"/>
    <col min="16" max="16384" width="9.1796875" style="1"/>
  </cols>
  <sheetData>
    <row r="1" spans="2:14" ht="13.5" thickBot="1" x14ac:dyDescent="0.4"/>
    <row r="2" spans="2:14" ht="25.5" customHeight="1" x14ac:dyDescent="0.35">
      <c r="B2" s="76" t="s">
        <v>383</v>
      </c>
      <c r="C2" s="77"/>
      <c r="D2" s="77"/>
      <c r="E2" s="77"/>
      <c r="F2" s="77"/>
      <c r="G2" s="77"/>
      <c r="H2" s="77"/>
      <c r="I2" s="77"/>
      <c r="J2" s="77"/>
      <c r="K2" s="77"/>
      <c r="L2" s="78"/>
      <c r="M2" s="79"/>
    </row>
    <row r="3" spans="2:14" ht="21.75" customHeight="1" x14ac:dyDescent="0.35">
      <c r="B3" s="82" t="s">
        <v>0</v>
      </c>
      <c r="C3" s="82"/>
      <c r="D3" s="82"/>
      <c r="E3" s="82"/>
      <c r="F3" s="82"/>
      <c r="G3" s="82"/>
      <c r="H3" s="82"/>
      <c r="I3" s="82"/>
      <c r="J3" s="82"/>
      <c r="K3" s="82"/>
      <c r="L3" s="82"/>
      <c r="M3" s="82"/>
    </row>
    <row r="4" spans="2:14" ht="52" x14ac:dyDescent="0.35">
      <c r="B4" s="10" t="s">
        <v>1</v>
      </c>
      <c r="C4" s="10" t="s">
        <v>2</v>
      </c>
      <c r="D4" s="10" t="s">
        <v>3</v>
      </c>
      <c r="E4" s="13" t="s">
        <v>4</v>
      </c>
      <c r="F4" s="10" t="s">
        <v>62</v>
      </c>
      <c r="G4" s="21" t="s">
        <v>5</v>
      </c>
      <c r="H4" s="21" t="s">
        <v>243</v>
      </c>
      <c r="I4" s="10" t="s">
        <v>6</v>
      </c>
      <c r="J4" s="10" t="s">
        <v>157</v>
      </c>
      <c r="K4" s="2" t="s">
        <v>7</v>
      </c>
      <c r="L4" s="2" t="s">
        <v>8</v>
      </c>
      <c r="M4" s="2" t="s">
        <v>252</v>
      </c>
    </row>
    <row r="5" spans="2:14" ht="38.25" customHeight="1" x14ac:dyDescent="0.35">
      <c r="B5" s="55" t="s">
        <v>97</v>
      </c>
      <c r="C5" s="55"/>
      <c r="D5" s="55"/>
      <c r="E5" s="55"/>
      <c r="F5" s="55"/>
      <c r="G5" s="55"/>
      <c r="H5" s="55"/>
      <c r="I5" s="55"/>
      <c r="J5" s="55"/>
      <c r="K5" s="55"/>
      <c r="L5" s="55"/>
      <c r="M5" s="55"/>
    </row>
    <row r="6" spans="2:14" ht="36" x14ac:dyDescent="0.35">
      <c r="B6" s="7">
        <v>1</v>
      </c>
      <c r="C6" s="6" t="s">
        <v>65</v>
      </c>
      <c r="D6" s="7" t="s">
        <v>64</v>
      </c>
      <c r="E6" s="6" t="s">
        <v>9</v>
      </c>
      <c r="F6" s="7" t="s">
        <v>109</v>
      </c>
      <c r="G6" s="22" t="s">
        <v>68</v>
      </c>
      <c r="H6" s="22" t="s">
        <v>19</v>
      </c>
      <c r="I6" s="5" t="s">
        <v>44</v>
      </c>
      <c r="J6" s="17">
        <v>20000000</v>
      </c>
      <c r="K6" s="4" t="s">
        <v>324</v>
      </c>
      <c r="L6" s="4" t="s">
        <v>144</v>
      </c>
      <c r="M6" s="46" t="s">
        <v>255</v>
      </c>
    </row>
    <row r="7" spans="2:14" ht="27.5" x14ac:dyDescent="0.35">
      <c r="B7" s="7">
        <f>B6+1</f>
        <v>2</v>
      </c>
      <c r="C7" s="6" t="s">
        <v>152</v>
      </c>
      <c r="D7" s="5" t="s">
        <v>151</v>
      </c>
      <c r="E7" s="6" t="s">
        <v>9</v>
      </c>
      <c r="F7" s="7" t="s">
        <v>109</v>
      </c>
      <c r="G7" s="22" t="s">
        <v>51</v>
      </c>
      <c r="H7" s="22" t="s">
        <v>19</v>
      </c>
      <c r="I7" s="5" t="s">
        <v>44</v>
      </c>
      <c r="J7" s="17">
        <v>51846302</v>
      </c>
      <c r="K7" s="4" t="s">
        <v>104</v>
      </c>
      <c r="L7" s="4" t="s">
        <v>137</v>
      </c>
      <c r="M7" s="16" t="s">
        <v>253</v>
      </c>
    </row>
    <row r="8" spans="2:14" s="3" customFormat="1" ht="27.5" x14ac:dyDescent="0.35">
      <c r="B8" s="62">
        <v>3</v>
      </c>
      <c r="C8" s="73" t="s">
        <v>209</v>
      </c>
      <c r="D8" s="4" t="s">
        <v>11</v>
      </c>
      <c r="E8" s="73" t="s">
        <v>9</v>
      </c>
      <c r="F8" s="62" t="s">
        <v>109</v>
      </c>
      <c r="G8" s="60" t="s">
        <v>230</v>
      </c>
      <c r="H8" s="60" t="s">
        <v>258</v>
      </c>
      <c r="I8" s="62" t="s">
        <v>44</v>
      </c>
      <c r="J8" s="19">
        <v>7000000</v>
      </c>
      <c r="K8" s="4" t="s">
        <v>56</v>
      </c>
      <c r="L8" s="56" t="s">
        <v>163</v>
      </c>
      <c r="M8" s="74" t="str">
        <f>$M$12</f>
        <v>ΕΚΛΕΙΣΕ</v>
      </c>
    </row>
    <row r="9" spans="2:14" s="3" customFormat="1" ht="27.5" x14ac:dyDescent="0.35">
      <c r="B9" s="62"/>
      <c r="C9" s="73"/>
      <c r="D9" s="4" t="s">
        <v>241</v>
      </c>
      <c r="E9" s="73"/>
      <c r="F9" s="62"/>
      <c r="G9" s="60"/>
      <c r="H9" s="60"/>
      <c r="I9" s="62"/>
      <c r="J9" s="19">
        <v>25000000</v>
      </c>
      <c r="K9" s="4" t="s">
        <v>55</v>
      </c>
      <c r="L9" s="57"/>
      <c r="M9" s="75"/>
    </row>
    <row r="10" spans="2:14" ht="27.5" x14ac:dyDescent="0.35">
      <c r="B10" s="59">
        <v>4</v>
      </c>
      <c r="C10" s="58" t="s">
        <v>66</v>
      </c>
      <c r="D10" s="7" t="s">
        <v>67</v>
      </c>
      <c r="E10" s="59" t="s">
        <v>9</v>
      </c>
      <c r="F10" s="59" t="s">
        <v>109</v>
      </c>
      <c r="G10" s="60" t="s">
        <v>77</v>
      </c>
      <c r="H10" s="63" t="s">
        <v>259</v>
      </c>
      <c r="I10" s="72" t="s">
        <v>44</v>
      </c>
      <c r="J10" s="17">
        <v>7000000</v>
      </c>
      <c r="K10" s="4" t="s">
        <v>137</v>
      </c>
      <c r="L10" s="56" t="s">
        <v>179</v>
      </c>
      <c r="M10" s="70" t="s">
        <v>254</v>
      </c>
      <c r="N10" s="14"/>
    </row>
    <row r="11" spans="2:14" ht="27.5" x14ac:dyDescent="0.35">
      <c r="B11" s="59"/>
      <c r="C11" s="58"/>
      <c r="D11" s="7" t="s">
        <v>242</v>
      </c>
      <c r="E11" s="59"/>
      <c r="F11" s="59"/>
      <c r="G11" s="60"/>
      <c r="H11" s="63"/>
      <c r="I11" s="72"/>
      <c r="J11" s="17">
        <v>35000000</v>
      </c>
      <c r="K11" s="4" t="s">
        <v>55</v>
      </c>
      <c r="L11" s="57"/>
      <c r="M11" s="71"/>
      <c r="N11" s="14"/>
    </row>
    <row r="12" spans="2:14" s="3" customFormat="1" ht="36" x14ac:dyDescent="0.35">
      <c r="B12" s="7">
        <v>5</v>
      </c>
      <c r="C12" s="18" t="s">
        <v>228</v>
      </c>
      <c r="D12" s="4" t="s">
        <v>250</v>
      </c>
      <c r="E12" s="18" t="s">
        <v>9</v>
      </c>
      <c r="F12" s="4" t="s">
        <v>109</v>
      </c>
      <c r="G12" s="22" t="s">
        <v>229</v>
      </c>
      <c r="H12" s="22" t="s">
        <v>229</v>
      </c>
      <c r="I12" s="4" t="s">
        <v>44</v>
      </c>
      <c r="J12" s="19">
        <v>3945380.43</v>
      </c>
      <c r="K12" s="4" t="s">
        <v>137</v>
      </c>
      <c r="L12" s="4" t="s">
        <v>108</v>
      </c>
      <c r="M12" s="16" t="s">
        <v>253</v>
      </c>
    </row>
    <row r="13" spans="2:14" s="3" customFormat="1" ht="51.75" customHeight="1" x14ac:dyDescent="0.35">
      <c r="B13" s="7">
        <f t="shared" ref="B13" si="0">B12+1</f>
        <v>6</v>
      </c>
      <c r="C13" s="18" t="s">
        <v>257</v>
      </c>
      <c r="D13" s="4" t="s">
        <v>260</v>
      </c>
      <c r="E13" s="18" t="s">
        <v>9</v>
      </c>
      <c r="F13" s="4" t="s">
        <v>109</v>
      </c>
      <c r="G13" s="22" t="s">
        <v>229</v>
      </c>
      <c r="H13" s="22" t="s">
        <v>229</v>
      </c>
      <c r="I13" s="4" t="s">
        <v>44</v>
      </c>
      <c r="J13" s="19">
        <v>1500000</v>
      </c>
      <c r="K13" s="4" t="s">
        <v>55</v>
      </c>
      <c r="L13" s="4" t="s">
        <v>341</v>
      </c>
      <c r="M13" s="16" t="s">
        <v>253</v>
      </c>
      <c r="N13" s="50"/>
    </row>
    <row r="14" spans="2:14" s="3" customFormat="1" ht="39" x14ac:dyDescent="0.35">
      <c r="B14" s="7">
        <f t="shared" ref="B14:B17" si="1">B13+1</f>
        <v>7</v>
      </c>
      <c r="C14" s="18" t="s">
        <v>256</v>
      </c>
      <c r="D14" s="4" t="s">
        <v>251</v>
      </c>
      <c r="E14" s="18" t="s">
        <v>9</v>
      </c>
      <c r="F14" s="4" t="s">
        <v>109</v>
      </c>
      <c r="G14" s="16" t="s">
        <v>77</v>
      </c>
      <c r="H14" s="16" t="s">
        <v>259</v>
      </c>
      <c r="I14" s="4" t="s">
        <v>44</v>
      </c>
      <c r="J14" s="19">
        <v>460000</v>
      </c>
      <c r="K14" s="4" t="s">
        <v>55</v>
      </c>
      <c r="L14" s="4" t="s">
        <v>164</v>
      </c>
      <c r="M14" s="16" t="s">
        <v>253</v>
      </c>
    </row>
    <row r="15" spans="2:14" ht="50.25" customHeight="1" x14ac:dyDescent="0.35">
      <c r="B15" s="7">
        <v>8</v>
      </c>
      <c r="C15" s="6" t="s">
        <v>236</v>
      </c>
      <c r="D15" s="7" t="s">
        <v>237</v>
      </c>
      <c r="E15" s="6" t="s">
        <v>9</v>
      </c>
      <c r="F15" s="7" t="s">
        <v>109</v>
      </c>
      <c r="G15" s="16" t="s">
        <v>77</v>
      </c>
      <c r="H15" s="16" t="s">
        <v>259</v>
      </c>
      <c r="I15" s="5" t="s">
        <v>44</v>
      </c>
      <c r="J15" s="17">
        <v>500000</v>
      </c>
      <c r="K15" s="4" t="s">
        <v>108</v>
      </c>
      <c r="L15" s="4" t="s">
        <v>270</v>
      </c>
      <c r="M15" s="16" t="s">
        <v>253</v>
      </c>
      <c r="N15" s="14"/>
    </row>
    <row r="16" spans="2:14" ht="41.25" customHeight="1" x14ac:dyDescent="0.35">
      <c r="B16" s="7">
        <v>9</v>
      </c>
      <c r="C16" s="6" t="s">
        <v>238</v>
      </c>
      <c r="D16" s="7" t="s">
        <v>239</v>
      </c>
      <c r="E16" s="6" t="s">
        <v>9</v>
      </c>
      <c r="F16" s="7" t="s">
        <v>109</v>
      </c>
      <c r="G16" s="16" t="s">
        <v>240</v>
      </c>
      <c r="H16" s="16" t="s">
        <v>240</v>
      </c>
      <c r="I16" s="16" t="s">
        <v>240</v>
      </c>
      <c r="J16" s="17">
        <v>2000000</v>
      </c>
      <c r="K16" s="4" t="s">
        <v>55</v>
      </c>
      <c r="L16" s="4" t="s">
        <v>169</v>
      </c>
      <c r="M16" s="16" t="s">
        <v>253</v>
      </c>
      <c r="N16" s="14"/>
    </row>
    <row r="17" spans="2:14" ht="35.25" customHeight="1" x14ac:dyDescent="0.35">
      <c r="B17" s="7">
        <f t="shared" si="1"/>
        <v>10</v>
      </c>
      <c r="C17" s="6" t="s">
        <v>12</v>
      </c>
      <c r="D17" s="5" t="s">
        <v>13</v>
      </c>
      <c r="E17" s="6" t="s">
        <v>9</v>
      </c>
      <c r="F17" s="7" t="s">
        <v>109</v>
      </c>
      <c r="G17" s="22" t="s">
        <v>58</v>
      </c>
      <c r="H17" s="22" t="s">
        <v>14</v>
      </c>
      <c r="I17" s="7" t="s">
        <v>200</v>
      </c>
      <c r="J17" s="8">
        <v>16900000</v>
      </c>
      <c r="K17" s="4" t="s">
        <v>111</v>
      </c>
      <c r="L17" s="4" t="s">
        <v>162</v>
      </c>
      <c r="M17" s="16" t="s">
        <v>253</v>
      </c>
    </row>
    <row r="18" spans="2:14" ht="27.5" x14ac:dyDescent="0.35">
      <c r="B18" s="7">
        <v>11</v>
      </c>
      <c r="C18" s="6" t="s">
        <v>15</v>
      </c>
      <c r="D18" s="5" t="s">
        <v>16</v>
      </c>
      <c r="E18" s="6" t="s">
        <v>17</v>
      </c>
      <c r="F18" s="7" t="s">
        <v>110</v>
      </c>
      <c r="G18" s="22" t="s">
        <v>59</v>
      </c>
      <c r="H18" s="22" t="s">
        <v>59</v>
      </c>
      <c r="I18" s="5" t="s">
        <v>44</v>
      </c>
      <c r="J18" s="8">
        <v>45000000</v>
      </c>
      <c r="K18" s="4" t="s">
        <v>111</v>
      </c>
      <c r="L18" s="4" t="s">
        <v>113</v>
      </c>
      <c r="M18" s="16" t="s">
        <v>253</v>
      </c>
    </row>
    <row r="19" spans="2:14" ht="43.5" customHeight="1" x14ac:dyDescent="0.35">
      <c r="B19" s="7">
        <v>12</v>
      </c>
      <c r="C19" s="6" t="s">
        <v>272</v>
      </c>
      <c r="D19" s="5" t="s">
        <v>308</v>
      </c>
      <c r="E19" s="6" t="s">
        <v>17</v>
      </c>
      <c r="F19" s="7" t="s">
        <v>110</v>
      </c>
      <c r="G19" s="22" t="s">
        <v>59</v>
      </c>
      <c r="H19" s="22" t="s">
        <v>59</v>
      </c>
      <c r="I19" s="5" t="s">
        <v>44</v>
      </c>
      <c r="J19" s="8">
        <v>26985000</v>
      </c>
      <c r="K19" s="4" t="s">
        <v>166</v>
      </c>
      <c r="L19" s="4" t="s">
        <v>273</v>
      </c>
      <c r="M19" s="16" t="s">
        <v>253</v>
      </c>
    </row>
    <row r="20" spans="2:14" ht="52.5" customHeight="1" x14ac:dyDescent="0.35">
      <c r="B20" s="7">
        <v>13</v>
      </c>
      <c r="C20" s="6" t="s">
        <v>145</v>
      </c>
      <c r="D20" s="5" t="s">
        <v>150</v>
      </c>
      <c r="E20" s="6" t="s">
        <v>17</v>
      </c>
      <c r="F20" s="7" t="s">
        <v>110</v>
      </c>
      <c r="G20" s="22" t="s">
        <v>261</v>
      </c>
      <c r="H20" s="22" t="s">
        <v>262</v>
      </c>
      <c r="I20" s="5" t="s">
        <v>44</v>
      </c>
      <c r="J20" s="8">
        <v>250136242</v>
      </c>
      <c r="K20" s="4" t="s">
        <v>112</v>
      </c>
      <c r="L20" s="4" t="s">
        <v>156</v>
      </c>
      <c r="M20" s="16" t="s">
        <v>253</v>
      </c>
    </row>
    <row r="21" spans="2:14" ht="51.75" customHeight="1" x14ac:dyDescent="0.35">
      <c r="B21" s="7">
        <v>14</v>
      </c>
      <c r="C21" s="6" t="s">
        <v>215</v>
      </c>
      <c r="D21" s="5" t="s">
        <v>216</v>
      </c>
      <c r="E21" s="6" t="s">
        <v>17</v>
      </c>
      <c r="F21" s="7" t="s">
        <v>110</v>
      </c>
      <c r="G21" s="22" t="s">
        <v>217</v>
      </c>
      <c r="H21" s="22" t="s">
        <v>217</v>
      </c>
      <c r="I21" s="5" t="s">
        <v>44</v>
      </c>
      <c r="J21" s="8">
        <v>14505785</v>
      </c>
      <c r="K21" s="4" t="s">
        <v>137</v>
      </c>
      <c r="L21" s="4" t="s">
        <v>190</v>
      </c>
      <c r="M21" s="16" t="s">
        <v>253</v>
      </c>
    </row>
    <row r="22" spans="2:14" ht="44.25" customHeight="1" x14ac:dyDescent="0.35">
      <c r="B22" s="7">
        <v>15</v>
      </c>
      <c r="C22" s="6" t="s">
        <v>310</v>
      </c>
      <c r="D22" s="5" t="s">
        <v>311</v>
      </c>
      <c r="E22" s="6" t="s">
        <v>17</v>
      </c>
      <c r="F22" s="7" t="s">
        <v>110</v>
      </c>
      <c r="G22" s="22" t="s">
        <v>315</v>
      </c>
      <c r="H22" s="22" t="s">
        <v>315</v>
      </c>
      <c r="I22" s="5" t="s">
        <v>200</v>
      </c>
      <c r="J22" s="8">
        <v>69939600</v>
      </c>
      <c r="K22" s="4" t="s">
        <v>166</v>
      </c>
      <c r="L22" s="4" t="s">
        <v>273</v>
      </c>
      <c r="M22" s="16" t="s">
        <v>253</v>
      </c>
    </row>
    <row r="23" spans="2:14" ht="63.75" customHeight="1" x14ac:dyDescent="0.35">
      <c r="B23" s="7">
        <v>16</v>
      </c>
      <c r="C23" s="6" t="s">
        <v>218</v>
      </c>
      <c r="D23" s="5" t="s">
        <v>219</v>
      </c>
      <c r="E23" s="18" t="s">
        <v>232</v>
      </c>
      <c r="F23" s="4" t="s">
        <v>231</v>
      </c>
      <c r="G23" s="22" t="s">
        <v>220</v>
      </c>
      <c r="H23" s="22" t="s">
        <v>220</v>
      </c>
      <c r="I23" s="5" t="s">
        <v>44</v>
      </c>
      <c r="J23" s="8">
        <v>1836647.8</v>
      </c>
      <c r="K23" s="4" t="s">
        <v>137</v>
      </c>
      <c r="L23" s="4" t="s">
        <v>190</v>
      </c>
      <c r="M23" s="16" t="s">
        <v>253</v>
      </c>
    </row>
    <row r="24" spans="2:14" ht="48.75" customHeight="1" x14ac:dyDescent="0.35">
      <c r="B24" s="7">
        <v>17</v>
      </c>
      <c r="C24" s="6" t="s">
        <v>154</v>
      </c>
      <c r="D24" s="5" t="s">
        <v>155</v>
      </c>
      <c r="E24" s="6" t="s">
        <v>17</v>
      </c>
      <c r="F24" s="7" t="s">
        <v>110</v>
      </c>
      <c r="G24" s="22" t="s">
        <v>153</v>
      </c>
      <c r="H24" s="22" t="s">
        <v>263</v>
      </c>
      <c r="I24" s="5" t="s">
        <v>44</v>
      </c>
      <c r="J24" s="8">
        <v>30000000</v>
      </c>
      <c r="K24" s="4" t="s">
        <v>112</v>
      </c>
      <c r="L24" s="4" t="s">
        <v>162</v>
      </c>
      <c r="M24" s="16" t="s">
        <v>253</v>
      </c>
      <c r="N24" s="14"/>
    </row>
    <row r="25" spans="2:14" ht="44.25" customHeight="1" x14ac:dyDescent="0.35">
      <c r="B25" s="7">
        <v>18</v>
      </c>
      <c r="C25" s="6" t="s">
        <v>340</v>
      </c>
      <c r="D25" s="5" t="s">
        <v>165</v>
      </c>
      <c r="E25" s="6" t="s">
        <v>9</v>
      </c>
      <c r="F25" s="7" t="s">
        <v>109</v>
      </c>
      <c r="G25" s="22" t="s">
        <v>51</v>
      </c>
      <c r="H25" s="22" t="s">
        <v>19</v>
      </c>
      <c r="I25" s="7" t="s">
        <v>201</v>
      </c>
      <c r="J25" s="8">
        <v>2000000</v>
      </c>
      <c r="K25" s="4" t="s">
        <v>162</v>
      </c>
      <c r="L25" s="4" t="s">
        <v>166</v>
      </c>
      <c r="M25" s="16" t="s">
        <v>253</v>
      </c>
      <c r="N25" s="14"/>
    </row>
    <row r="26" spans="2:14" s="45" customFormat="1" ht="48" x14ac:dyDescent="0.35">
      <c r="B26" s="7">
        <v>19</v>
      </c>
      <c r="C26" s="6" t="s">
        <v>167</v>
      </c>
      <c r="D26" s="5" t="s">
        <v>309</v>
      </c>
      <c r="E26" s="6" t="s">
        <v>17</v>
      </c>
      <c r="F26" s="7" t="s">
        <v>110</v>
      </c>
      <c r="G26" s="22" t="s">
        <v>234</v>
      </c>
      <c r="H26" s="22" t="s">
        <v>19</v>
      </c>
      <c r="I26" s="16" t="s">
        <v>233</v>
      </c>
      <c r="J26" s="8">
        <v>13597000</v>
      </c>
      <c r="K26" s="4" t="s">
        <v>162</v>
      </c>
      <c r="L26" s="4" t="s">
        <v>166</v>
      </c>
      <c r="M26" s="16" t="s">
        <v>253</v>
      </c>
      <c r="N26" s="44"/>
    </row>
    <row r="27" spans="2:14" ht="50.25" customHeight="1" x14ac:dyDescent="0.35">
      <c r="B27" s="4">
        <v>20</v>
      </c>
      <c r="C27" s="18" t="s">
        <v>362</v>
      </c>
      <c r="D27" s="4" t="s">
        <v>361</v>
      </c>
      <c r="E27" s="18" t="s">
        <v>9</v>
      </c>
      <c r="F27" s="4" t="s">
        <v>109</v>
      </c>
      <c r="G27" s="16" t="s">
        <v>363</v>
      </c>
      <c r="H27" s="16" t="s">
        <v>19</v>
      </c>
      <c r="I27" s="16" t="s">
        <v>27</v>
      </c>
      <c r="J27" s="19">
        <v>2712800</v>
      </c>
      <c r="K27" s="4" t="s">
        <v>341</v>
      </c>
      <c r="L27" s="4" t="s">
        <v>367</v>
      </c>
      <c r="M27" s="49" t="s">
        <v>254</v>
      </c>
      <c r="N27" s="14"/>
    </row>
    <row r="28" spans="2:14" s="39" customFormat="1" x14ac:dyDescent="0.35">
      <c r="B28" s="31"/>
      <c r="C28" s="32"/>
      <c r="D28" s="33"/>
      <c r="E28" s="32"/>
      <c r="F28" s="31"/>
      <c r="G28" s="34"/>
      <c r="H28" s="34"/>
      <c r="I28" s="40"/>
      <c r="J28" s="36"/>
      <c r="K28" s="35"/>
      <c r="L28" s="35"/>
      <c r="M28" s="37"/>
      <c r="N28" s="38"/>
    </row>
    <row r="29" spans="2:14" ht="32.25" customHeight="1" x14ac:dyDescent="0.35">
      <c r="B29" s="55" t="s">
        <v>96</v>
      </c>
      <c r="C29" s="55"/>
      <c r="D29" s="55"/>
      <c r="E29" s="55"/>
      <c r="F29" s="55"/>
      <c r="G29" s="55"/>
      <c r="H29" s="55"/>
      <c r="I29" s="55"/>
      <c r="J29" s="55"/>
      <c r="K29" s="55"/>
      <c r="L29" s="55"/>
      <c r="M29" s="55"/>
    </row>
    <row r="30" spans="2:14" ht="52" x14ac:dyDescent="0.35">
      <c r="B30" s="7">
        <v>21</v>
      </c>
      <c r="C30" s="6" t="s">
        <v>213</v>
      </c>
      <c r="D30" s="5" t="s">
        <v>214</v>
      </c>
      <c r="E30" s="6" t="s">
        <v>18</v>
      </c>
      <c r="F30" s="7" t="s">
        <v>60</v>
      </c>
      <c r="G30" s="22" t="s">
        <v>47</v>
      </c>
      <c r="H30" s="22" t="s">
        <v>47</v>
      </c>
      <c r="I30" s="7" t="s">
        <v>44</v>
      </c>
      <c r="J30" s="8">
        <v>25600000</v>
      </c>
      <c r="K30" s="4" t="s">
        <v>137</v>
      </c>
      <c r="L30" s="4" t="s">
        <v>169</v>
      </c>
      <c r="M30" s="16" t="s">
        <v>253</v>
      </c>
    </row>
    <row r="31" spans="2:14" ht="68.25" customHeight="1" x14ac:dyDescent="0.35">
      <c r="B31" s="7">
        <f>B30+1</f>
        <v>22</v>
      </c>
      <c r="C31" s="6" t="s">
        <v>342</v>
      </c>
      <c r="D31" s="5" t="s">
        <v>343</v>
      </c>
      <c r="E31" s="6" t="s">
        <v>18</v>
      </c>
      <c r="F31" s="7" t="s">
        <v>60</v>
      </c>
      <c r="G31" s="22" t="s">
        <v>47</v>
      </c>
      <c r="H31" s="22" t="s">
        <v>27</v>
      </c>
      <c r="I31" s="22" t="s">
        <v>27</v>
      </c>
      <c r="J31" s="8">
        <v>2100000</v>
      </c>
      <c r="K31" s="4" t="s">
        <v>163</v>
      </c>
      <c r="L31" s="4" t="s">
        <v>271</v>
      </c>
      <c r="M31" s="43" t="s">
        <v>254</v>
      </c>
    </row>
    <row r="32" spans="2:14" ht="52" x14ac:dyDescent="0.35">
      <c r="B32" s="7">
        <f t="shared" ref="B32:B40" si="2">B31+1</f>
        <v>23</v>
      </c>
      <c r="C32" s="6" t="s">
        <v>211</v>
      </c>
      <c r="D32" s="5" t="s">
        <v>318</v>
      </c>
      <c r="E32" s="6" t="s">
        <v>18</v>
      </c>
      <c r="F32" s="7" t="s">
        <v>60</v>
      </c>
      <c r="G32" s="22" t="s">
        <v>47</v>
      </c>
      <c r="H32" s="22" t="s">
        <v>47</v>
      </c>
      <c r="I32" s="7" t="s">
        <v>44</v>
      </c>
      <c r="J32" s="8">
        <v>31400000</v>
      </c>
      <c r="K32" s="4" t="s">
        <v>137</v>
      </c>
      <c r="L32" s="4" t="s">
        <v>169</v>
      </c>
      <c r="M32" s="16" t="s">
        <v>253</v>
      </c>
    </row>
    <row r="33" spans="2:14" ht="52" x14ac:dyDescent="0.35">
      <c r="B33" s="7">
        <f t="shared" si="2"/>
        <v>24</v>
      </c>
      <c r="C33" s="6" t="s">
        <v>46</v>
      </c>
      <c r="D33" s="5" t="s">
        <v>45</v>
      </c>
      <c r="E33" s="6" t="s">
        <v>18</v>
      </c>
      <c r="F33" s="7" t="s">
        <v>60</v>
      </c>
      <c r="G33" s="22" t="s">
        <v>48</v>
      </c>
      <c r="H33" s="22" t="s">
        <v>48</v>
      </c>
      <c r="I33" s="7" t="s">
        <v>44</v>
      </c>
      <c r="J33" s="8">
        <v>60000000</v>
      </c>
      <c r="K33" s="4" t="s">
        <v>56</v>
      </c>
      <c r="L33" s="4" t="s">
        <v>168</v>
      </c>
      <c r="M33" s="16" t="s">
        <v>253</v>
      </c>
    </row>
    <row r="34" spans="2:14" ht="52" x14ac:dyDescent="0.35">
      <c r="B34" s="7">
        <f t="shared" si="2"/>
        <v>25</v>
      </c>
      <c r="C34" s="6" t="s">
        <v>54</v>
      </c>
      <c r="D34" s="7" t="s">
        <v>69</v>
      </c>
      <c r="E34" s="6" t="s">
        <v>18</v>
      </c>
      <c r="F34" s="7" t="s">
        <v>61</v>
      </c>
      <c r="G34" s="22" t="s">
        <v>52</v>
      </c>
      <c r="H34" s="22" t="s">
        <v>52</v>
      </c>
      <c r="I34" s="7" t="s">
        <v>44</v>
      </c>
      <c r="J34" s="8">
        <v>6600000</v>
      </c>
      <c r="K34" s="5" t="s">
        <v>132</v>
      </c>
      <c r="L34" s="5" t="s">
        <v>169</v>
      </c>
      <c r="M34" s="16" t="s">
        <v>253</v>
      </c>
      <c r="N34" s="14"/>
    </row>
    <row r="35" spans="2:14" ht="52" x14ac:dyDescent="0.35">
      <c r="B35" s="7">
        <f t="shared" si="2"/>
        <v>26</v>
      </c>
      <c r="C35" s="6" t="s">
        <v>78</v>
      </c>
      <c r="D35" s="7" t="s">
        <v>53</v>
      </c>
      <c r="E35" s="6" t="s">
        <v>18</v>
      </c>
      <c r="F35" s="7" t="s">
        <v>61</v>
      </c>
      <c r="G35" s="22" t="s">
        <v>98</v>
      </c>
      <c r="H35" s="22" t="s">
        <v>100</v>
      </c>
      <c r="I35" s="7" t="s">
        <v>44</v>
      </c>
      <c r="J35" s="8">
        <v>25000000</v>
      </c>
      <c r="K35" s="4" t="s">
        <v>210</v>
      </c>
      <c r="L35" s="4" t="s">
        <v>164</v>
      </c>
      <c r="M35" s="16" t="s">
        <v>253</v>
      </c>
      <c r="N35" s="14"/>
    </row>
    <row r="36" spans="2:14" ht="70.5" customHeight="1" x14ac:dyDescent="0.35">
      <c r="B36" s="7">
        <f t="shared" si="2"/>
        <v>27</v>
      </c>
      <c r="C36" s="6" t="s">
        <v>79</v>
      </c>
      <c r="D36" s="7" t="s">
        <v>70</v>
      </c>
      <c r="E36" s="6" t="s">
        <v>18</v>
      </c>
      <c r="F36" s="7" t="s">
        <v>61</v>
      </c>
      <c r="G36" s="22" t="s">
        <v>99</v>
      </c>
      <c r="H36" s="22" t="s">
        <v>101</v>
      </c>
      <c r="I36" s="7" t="s">
        <v>44</v>
      </c>
      <c r="J36" s="8">
        <v>2200000</v>
      </c>
      <c r="K36" s="4" t="s">
        <v>210</v>
      </c>
      <c r="L36" s="4" t="s">
        <v>164</v>
      </c>
      <c r="M36" s="16" t="s">
        <v>253</v>
      </c>
      <c r="N36" s="14"/>
    </row>
    <row r="37" spans="2:14" ht="52" x14ac:dyDescent="0.35">
      <c r="B37" s="7">
        <f t="shared" si="2"/>
        <v>28</v>
      </c>
      <c r="C37" s="6" t="s">
        <v>170</v>
      </c>
      <c r="D37" s="7" t="s">
        <v>171</v>
      </c>
      <c r="E37" s="6" t="s">
        <v>18</v>
      </c>
      <c r="F37" s="7" t="s">
        <v>61</v>
      </c>
      <c r="G37" s="22" t="s">
        <v>199</v>
      </c>
      <c r="H37" s="22" t="s">
        <v>172</v>
      </c>
      <c r="I37" s="7" t="s">
        <v>202</v>
      </c>
      <c r="J37" s="19">
        <v>90000000</v>
      </c>
      <c r="K37" s="4" t="s">
        <v>168</v>
      </c>
      <c r="L37" s="4" t="s">
        <v>366</v>
      </c>
      <c r="M37" s="43" t="s">
        <v>254</v>
      </c>
      <c r="N37" s="14"/>
    </row>
    <row r="38" spans="2:14" ht="72" x14ac:dyDescent="0.35">
      <c r="B38" s="7">
        <f t="shared" si="2"/>
        <v>29</v>
      </c>
      <c r="C38" s="6" t="s">
        <v>173</v>
      </c>
      <c r="D38" s="7" t="s">
        <v>174</v>
      </c>
      <c r="E38" s="6" t="s">
        <v>18</v>
      </c>
      <c r="F38" s="7" t="s">
        <v>61</v>
      </c>
      <c r="G38" s="22" t="s">
        <v>175</v>
      </c>
      <c r="H38" s="22" t="s">
        <v>176</v>
      </c>
      <c r="I38" s="7" t="s">
        <v>203</v>
      </c>
      <c r="J38" s="8">
        <v>5390449.5999999996</v>
      </c>
      <c r="K38" s="5" t="s">
        <v>190</v>
      </c>
      <c r="L38" s="5" t="s">
        <v>149</v>
      </c>
      <c r="M38" s="16" t="s">
        <v>253</v>
      </c>
      <c r="N38" s="14"/>
    </row>
    <row r="39" spans="2:14" ht="52" x14ac:dyDescent="0.35">
      <c r="B39" s="7">
        <f t="shared" si="2"/>
        <v>30</v>
      </c>
      <c r="C39" s="6" t="s">
        <v>180</v>
      </c>
      <c r="D39" s="7" t="s">
        <v>181</v>
      </c>
      <c r="E39" s="6" t="s">
        <v>18</v>
      </c>
      <c r="F39" s="7" t="s">
        <v>61</v>
      </c>
      <c r="G39" s="22" t="s">
        <v>182</v>
      </c>
      <c r="H39" s="22" t="s">
        <v>19</v>
      </c>
      <c r="I39" s="7" t="s">
        <v>44</v>
      </c>
      <c r="J39" s="8">
        <v>10620000</v>
      </c>
      <c r="K39" s="5" t="s">
        <v>190</v>
      </c>
      <c r="L39" s="5" t="s">
        <v>177</v>
      </c>
      <c r="M39" s="16" t="s">
        <v>253</v>
      </c>
      <c r="N39" s="14"/>
    </row>
    <row r="40" spans="2:14" s="3" customFormat="1" ht="52" x14ac:dyDescent="0.35">
      <c r="B40" s="7">
        <f t="shared" si="2"/>
        <v>31</v>
      </c>
      <c r="C40" s="18" t="s">
        <v>344</v>
      </c>
      <c r="D40" s="4" t="s">
        <v>320</v>
      </c>
      <c r="E40" s="18" t="s">
        <v>18</v>
      </c>
      <c r="F40" s="4" t="s">
        <v>321</v>
      </c>
      <c r="G40" s="16" t="s">
        <v>345</v>
      </c>
      <c r="H40" s="16" t="s">
        <v>19</v>
      </c>
      <c r="I40" s="16" t="s">
        <v>44</v>
      </c>
      <c r="J40" s="19">
        <v>40000000</v>
      </c>
      <c r="K40" s="4" t="s">
        <v>324</v>
      </c>
      <c r="L40" s="5" t="s">
        <v>271</v>
      </c>
      <c r="M40" s="46" t="s">
        <v>254</v>
      </c>
      <c r="N40" s="51"/>
    </row>
    <row r="41" spans="2:14" s="29" customFormat="1" x14ac:dyDescent="0.35">
      <c r="B41" s="28"/>
      <c r="C41" s="30"/>
      <c r="D41" s="28"/>
      <c r="E41" s="30"/>
      <c r="F41" s="28"/>
      <c r="G41" s="26"/>
      <c r="H41" s="26"/>
      <c r="I41" s="26"/>
      <c r="J41" s="27"/>
      <c r="K41" s="28"/>
      <c r="L41" s="28"/>
      <c r="M41" s="26"/>
      <c r="N41" s="41"/>
    </row>
    <row r="42" spans="2:14" ht="33.75" customHeight="1" x14ac:dyDescent="0.35">
      <c r="B42" s="55" t="s">
        <v>95</v>
      </c>
      <c r="C42" s="55"/>
      <c r="D42" s="55"/>
      <c r="E42" s="55"/>
      <c r="F42" s="55"/>
      <c r="G42" s="55"/>
      <c r="H42" s="55"/>
      <c r="I42" s="55"/>
      <c r="J42" s="55"/>
      <c r="K42" s="55"/>
      <c r="L42" s="55"/>
      <c r="M42" s="55"/>
    </row>
    <row r="43" spans="2:14" ht="52" x14ac:dyDescent="0.35">
      <c r="B43" s="7">
        <v>32</v>
      </c>
      <c r="C43" s="6" t="s">
        <v>208</v>
      </c>
      <c r="D43" s="7" t="s">
        <v>20</v>
      </c>
      <c r="E43" s="6" t="s">
        <v>21</v>
      </c>
      <c r="F43" s="7" t="s">
        <v>22</v>
      </c>
      <c r="G43" s="22" t="s">
        <v>23</v>
      </c>
      <c r="H43" s="22" t="s">
        <v>19</v>
      </c>
      <c r="I43" s="7" t="s">
        <v>204</v>
      </c>
      <c r="J43" s="8">
        <v>10000000</v>
      </c>
      <c r="K43" s="4" t="s">
        <v>104</v>
      </c>
      <c r="L43" s="4" t="s">
        <v>163</v>
      </c>
      <c r="M43" s="16" t="s">
        <v>253</v>
      </c>
      <c r="N43" s="14"/>
    </row>
    <row r="44" spans="2:14" ht="52" x14ac:dyDescent="0.35">
      <c r="B44" s="7">
        <f>B43+1</f>
        <v>33</v>
      </c>
      <c r="C44" s="6" t="s">
        <v>198</v>
      </c>
      <c r="D44" s="7" t="s">
        <v>24</v>
      </c>
      <c r="E44" s="6" t="s">
        <v>21</v>
      </c>
      <c r="F44" s="7" t="s">
        <v>22</v>
      </c>
      <c r="G44" s="22" t="s">
        <v>25</v>
      </c>
      <c r="H44" s="22" t="s">
        <v>25</v>
      </c>
      <c r="I44" s="7" t="s">
        <v>44</v>
      </c>
      <c r="J44" s="8">
        <v>9282000</v>
      </c>
      <c r="K44" s="4" t="s">
        <v>190</v>
      </c>
      <c r="L44" s="4" t="s">
        <v>164</v>
      </c>
      <c r="M44" s="16" t="s">
        <v>253</v>
      </c>
    </row>
    <row r="45" spans="2:14" ht="52" x14ac:dyDescent="0.35">
      <c r="B45" s="7">
        <f t="shared" ref="B45:B48" si="3">B44+1</f>
        <v>34</v>
      </c>
      <c r="C45" s="6" t="s">
        <v>49</v>
      </c>
      <c r="D45" s="5" t="s">
        <v>50</v>
      </c>
      <c r="E45" s="6" t="s">
        <v>21</v>
      </c>
      <c r="F45" s="7" t="s">
        <v>22</v>
      </c>
      <c r="G45" s="22" t="s">
        <v>51</v>
      </c>
      <c r="H45" s="22" t="s">
        <v>19</v>
      </c>
      <c r="I45" s="7" t="s">
        <v>44</v>
      </c>
      <c r="J45" s="8">
        <v>3000000</v>
      </c>
      <c r="K45" s="4" t="s">
        <v>56</v>
      </c>
      <c r="L45" s="4" t="s">
        <v>55</v>
      </c>
      <c r="M45" s="16" t="s">
        <v>253</v>
      </c>
    </row>
    <row r="46" spans="2:14" ht="52" x14ac:dyDescent="0.35">
      <c r="B46" s="7">
        <f t="shared" si="3"/>
        <v>35</v>
      </c>
      <c r="C46" s="6" t="s">
        <v>331</v>
      </c>
      <c r="D46" s="5" t="s">
        <v>332</v>
      </c>
      <c r="E46" s="6" t="s">
        <v>21</v>
      </c>
      <c r="F46" s="7" t="s">
        <v>22</v>
      </c>
      <c r="G46" s="22" t="s">
        <v>333</v>
      </c>
      <c r="H46" s="22" t="s">
        <v>19</v>
      </c>
      <c r="I46" s="7" t="s">
        <v>44</v>
      </c>
      <c r="J46" s="8">
        <v>2798740</v>
      </c>
      <c r="K46" s="4" t="s">
        <v>366</v>
      </c>
      <c r="L46" s="4" t="s">
        <v>325</v>
      </c>
      <c r="M46" s="46" t="s">
        <v>255</v>
      </c>
    </row>
    <row r="47" spans="2:14" ht="52" x14ac:dyDescent="0.35">
      <c r="B47" s="7">
        <f t="shared" si="3"/>
        <v>36</v>
      </c>
      <c r="C47" s="6" t="s">
        <v>347</v>
      </c>
      <c r="D47" s="7" t="s">
        <v>26</v>
      </c>
      <c r="E47" s="6" t="s">
        <v>21</v>
      </c>
      <c r="F47" s="7" t="s">
        <v>114</v>
      </c>
      <c r="G47" s="22" t="s">
        <v>27</v>
      </c>
      <c r="H47" s="22" t="s">
        <v>19</v>
      </c>
      <c r="I47" s="7" t="s">
        <v>197</v>
      </c>
      <c r="J47" s="8">
        <v>120000000</v>
      </c>
      <c r="K47" s="4" t="s">
        <v>55</v>
      </c>
      <c r="L47" s="4" t="s">
        <v>163</v>
      </c>
      <c r="M47" s="16" t="s">
        <v>253</v>
      </c>
    </row>
    <row r="48" spans="2:14" ht="52" x14ac:dyDescent="0.35">
      <c r="B48" s="7">
        <f t="shared" si="3"/>
        <v>37</v>
      </c>
      <c r="C48" s="18" t="s">
        <v>183</v>
      </c>
      <c r="D48" s="7" t="s">
        <v>184</v>
      </c>
      <c r="E48" s="6" t="s">
        <v>21</v>
      </c>
      <c r="F48" s="7" t="s">
        <v>114</v>
      </c>
      <c r="G48" s="22" t="s">
        <v>185</v>
      </c>
      <c r="H48" s="22" t="s">
        <v>19</v>
      </c>
      <c r="I48" s="7" t="s">
        <v>44</v>
      </c>
      <c r="J48" s="8">
        <v>29240000</v>
      </c>
      <c r="K48" s="4" t="s">
        <v>55</v>
      </c>
      <c r="L48" s="4" t="s">
        <v>164</v>
      </c>
      <c r="M48" s="16" t="s">
        <v>253</v>
      </c>
    </row>
    <row r="49" spans="2:14" x14ac:dyDescent="0.35">
      <c r="B49" s="7"/>
      <c r="C49" s="18"/>
      <c r="D49" s="7"/>
      <c r="E49" s="6"/>
      <c r="F49" s="7"/>
      <c r="G49" s="22"/>
      <c r="H49" s="22"/>
      <c r="I49" s="7"/>
      <c r="J49" s="8"/>
      <c r="K49" s="4"/>
      <c r="L49" s="4"/>
      <c r="M49" s="26"/>
    </row>
    <row r="50" spans="2:14" ht="41.25" customHeight="1" x14ac:dyDescent="0.35">
      <c r="B50" s="55" t="s">
        <v>244</v>
      </c>
      <c r="C50" s="55"/>
      <c r="D50" s="55"/>
      <c r="E50" s="55"/>
      <c r="F50" s="55"/>
      <c r="G50" s="55"/>
      <c r="H50" s="55"/>
      <c r="I50" s="55"/>
      <c r="J50" s="55"/>
      <c r="K50" s="55"/>
      <c r="L50" s="55"/>
      <c r="M50" s="55"/>
    </row>
    <row r="51" spans="2:14" ht="52" x14ac:dyDescent="0.35">
      <c r="B51" s="7">
        <v>38</v>
      </c>
      <c r="C51" s="6" t="s">
        <v>191</v>
      </c>
      <c r="D51" s="7" t="s">
        <v>192</v>
      </c>
      <c r="E51" s="6" t="s">
        <v>195</v>
      </c>
      <c r="F51" s="7" t="s">
        <v>194</v>
      </c>
      <c r="G51" s="22" t="s">
        <v>193</v>
      </c>
      <c r="H51" s="22" t="s">
        <v>269</v>
      </c>
      <c r="I51" s="7" t="s">
        <v>196</v>
      </c>
      <c r="J51" s="8">
        <v>15000000</v>
      </c>
      <c r="K51" s="4" t="s">
        <v>55</v>
      </c>
      <c r="L51" s="4" t="s">
        <v>108</v>
      </c>
      <c r="M51" s="16" t="s">
        <v>253</v>
      </c>
      <c r="N51" s="14"/>
    </row>
    <row r="52" spans="2:14" ht="52" x14ac:dyDescent="0.35">
      <c r="B52" s="7">
        <f t="shared" ref="B52:B54" si="4">B51+1</f>
        <v>39</v>
      </c>
      <c r="C52" s="6" t="s">
        <v>191</v>
      </c>
      <c r="D52" s="7" t="s">
        <v>312</v>
      </c>
      <c r="E52" s="6" t="s">
        <v>195</v>
      </c>
      <c r="F52" s="7" t="s">
        <v>194</v>
      </c>
      <c r="G52" s="22" t="s">
        <v>193</v>
      </c>
      <c r="H52" s="22" t="s">
        <v>269</v>
      </c>
      <c r="I52" s="7" t="s">
        <v>196</v>
      </c>
      <c r="J52" s="8">
        <v>15000000</v>
      </c>
      <c r="K52" s="4" t="s">
        <v>108</v>
      </c>
      <c r="L52" s="4" t="s">
        <v>108</v>
      </c>
      <c r="M52" s="16" t="s">
        <v>253</v>
      </c>
      <c r="N52" s="14"/>
    </row>
    <row r="53" spans="2:14" s="3" customFormat="1" ht="39" x14ac:dyDescent="0.35">
      <c r="B53" s="7">
        <f t="shared" si="4"/>
        <v>40</v>
      </c>
      <c r="C53" s="18" t="s">
        <v>276</v>
      </c>
      <c r="D53" s="4" t="s">
        <v>329</v>
      </c>
      <c r="E53" s="18" t="s">
        <v>195</v>
      </c>
      <c r="F53" s="4" t="s">
        <v>194</v>
      </c>
      <c r="G53" s="16" t="s">
        <v>275</v>
      </c>
      <c r="H53" s="16" t="s">
        <v>269</v>
      </c>
      <c r="I53" s="4" t="s">
        <v>44</v>
      </c>
      <c r="J53" s="19">
        <v>480000000</v>
      </c>
      <c r="K53" s="4" t="s">
        <v>366</v>
      </c>
      <c r="L53" s="4" t="s">
        <v>373</v>
      </c>
      <c r="M53" s="46" t="s">
        <v>254</v>
      </c>
      <c r="N53" s="42"/>
    </row>
    <row r="54" spans="2:14" s="3" customFormat="1" ht="39" x14ac:dyDescent="0.35">
      <c r="B54" s="7">
        <f t="shared" si="4"/>
        <v>41</v>
      </c>
      <c r="C54" s="18" t="s">
        <v>348</v>
      </c>
      <c r="D54" s="4" t="s">
        <v>330</v>
      </c>
      <c r="E54" s="18" t="s">
        <v>195</v>
      </c>
      <c r="F54" s="4" t="s">
        <v>194</v>
      </c>
      <c r="G54" s="16" t="s">
        <v>274</v>
      </c>
      <c r="H54" s="16" t="s">
        <v>269</v>
      </c>
      <c r="I54" s="4" t="s">
        <v>44</v>
      </c>
      <c r="J54" s="19">
        <v>33500000</v>
      </c>
      <c r="K54" s="4" t="s">
        <v>366</v>
      </c>
      <c r="L54" s="4" t="s">
        <v>374</v>
      </c>
      <c r="M54" s="46" t="s">
        <v>254</v>
      </c>
      <c r="N54" s="42"/>
    </row>
    <row r="55" spans="2:14" s="3" customFormat="1" x14ac:dyDescent="0.35">
      <c r="B55" s="4"/>
      <c r="C55" s="18"/>
      <c r="D55" s="4"/>
      <c r="E55" s="18"/>
      <c r="F55" s="4"/>
      <c r="G55" s="16"/>
      <c r="H55" s="16"/>
      <c r="I55" s="4"/>
      <c r="J55" s="19"/>
      <c r="K55" s="4"/>
      <c r="L55" s="4"/>
      <c r="M55" s="16"/>
      <c r="N55" s="42"/>
    </row>
    <row r="56" spans="2:14" ht="35.25" customHeight="1" x14ac:dyDescent="0.35">
      <c r="B56" s="55" t="s">
        <v>94</v>
      </c>
      <c r="C56" s="55"/>
      <c r="D56" s="55"/>
      <c r="E56" s="55"/>
      <c r="F56" s="55"/>
      <c r="G56" s="55"/>
      <c r="H56" s="55"/>
      <c r="I56" s="55"/>
      <c r="J56" s="55"/>
      <c r="K56" s="55"/>
      <c r="L56" s="55"/>
      <c r="M56" s="55"/>
    </row>
    <row r="57" spans="2:14" ht="26.25" customHeight="1" x14ac:dyDescent="0.35">
      <c r="B57" s="59">
        <v>42</v>
      </c>
      <c r="C57" s="58" t="s">
        <v>226</v>
      </c>
      <c r="D57" s="58"/>
      <c r="E57" s="58"/>
      <c r="F57" s="58"/>
      <c r="G57" s="58"/>
      <c r="H57" s="58"/>
      <c r="I57" s="58"/>
      <c r="J57" s="58"/>
      <c r="K57" s="58"/>
      <c r="L57" s="58"/>
      <c r="M57" s="58"/>
    </row>
    <row r="58" spans="2:14" ht="26" x14ac:dyDescent="0.35">
      <c r="B58" s="59"/>
      <c r="C58" s="6" t="s">
        <v>28</v>
      </c>
      <c r="D58" s="7" t="s">
        <v>29</v>
      </c>
      <c r="E58" s="58" t="s">
        <v>30</v>
      </c>
      <c r="F58" s="59" t="s">
        <v>115</v>
      </c>
      <c r="G58" s="63" t="s">
        <v>206</v>
      </c>
      <c r="H58" s="63" t="s">
        <v>267</v>
      </c>
      <c r="I58" s="59" t="s">
        <v>205</v>
      </c>
      <c r="J58" s="8">
        <v>70000000</v>
      </c>
      <c r="K58" s="62" t="s">
        <v>104</v>
      </c>
      <c r="L58" s="62" t="s">
        <v>178</v>
      </c>
      <c r="M58" s="64" t="s">
        <v>254</v>
      </c>
      <c r="N58" s="14"/>
    </row>
    <row r="59" spans="2:14" ht="26" x14ac:dyDescent="0.35">
      <c r="B59" s="59"/>
      <c r="C59" s="6" t="s">
        <v>31</v>
      </c>
      <c r="D59" s="7" t="s">
        <v>32</v>
      </c>
      <c r="E59" s="58"/>
      <c r="F59" s="59"/>
      <c r="G59" s="63"/>
      <c r="H59" s="63"/>
      <c r="I59" s="59"/>
      <c r="J59" s="8">
        <v>20000000</v>
      </c>
      <c r="K59" s="62"/>
      <c r="L59" s="62"/>
      <c r="M59" s="69"/>
    </row>
    <row r="60" spans="2:14" ht="33.75" customHeight="1" x14ac:dyDescent="0.35">
      <c r="B60" s="59"/>
      <c r="C60" s="6" t="s">
        <v>33</v>
      </c>
      <c r="D60" s="7" t="s">
        <v>34</v>
      </c>
      <c r="E60" s="58"/>
      <c r="F60" s="59"/>
      <c r="G60" s="63"/>
      <c r="H60" s="63"/>
      <c r="I60" s="59"/>
      <c r="J60" s="8">
        <v>50000000</v>
      </c>
      <c r="K60" s="62"/>
      <c r="L60" s="62"/>
      <c r="M60" s="65"/>
    </row>
    <row r="61" spans="2:14" ht="72" customHeight="1" x14ac:dyDescent="0.35">
      <c r="B61" s="7">
        <v>43</v>
      </c>
      <c r="C61" s="6" t="s">
        <v>307</v>
      </c>
      <c r="D61" s="7" t="s">
        <v>319</v>
      </c>
      <c r="E61" s="6" t="s">
        <v>30</v>
      </c>
      <c r="F61" s="7" t="s">
        <v>115</v>
      </c>
      <c r="G61" s="22" t="s">
        <v>102</v>
      </c>
      <c r="H61" s="22" t="s">
        <v>267</v>
      </c>
      <c r="I61" s="7" t="s">
        <v>44</v>
      </c>
      <c r="J61" s="47">
        <v>150000000</v>
      </c>
      <c r="K61" s="4" t="s">
        <v>55</v>
      </c>
      <c r="L61" s="4" t="s">
        <v>270</v>
      </c>
      <c r="M61" s="16" t="s">
        <v>253</v>
      </c>
    </row>
    <row r="62" spans="2:14" ht="54" customHeight="1" x14ac:dyDescent="0.35">
      <c r="B62" s="4">
        <v>44</v>
      </c>
      <c r="C62" s="18" t="s">
        <v>360</v>
      </c>
      <c r="D62" s="4" t="s">
        <v>359</v>
      </c>
      <c r="E62" s="18" t="s">
        <v>30</v>
      </c>
      <c r="F62" s="4" t="s">
        <v>115</v>
      </c>
      <c r="G62" s="16" t="s">
        <v>375</v>
      </c>
      <c r="H62" s="16" t="s">
        <v>267</v>
      </c>
      <c r="I62" s="4" t="s">
        <v>364</v>
      </c>
      <c r="J62" s="47">
        <v>20000000</v>
      </c>
      <c r="K62" s="4" t="s">
        <v>346</v>
      </c>
      <c r="L62" s="4" t="s">
        <v>353</v>
      </c>
      <c r="M62" s="46" t="s">
        <v>382</v>
      </c>
      <c r="N62" s="14"/>
    </row>
    <row r="63" spans="2:14" ht="61.5" customHeight="1" x14ac:dyDescent="0.35">
      <c r="B63" s="4">
        <v>45</v>
      </c>
      <c r="C63" s="6" t="s">
        <v>350</v>
      </c>
      <c r="D63" s="7" t="s">
        <v>349</v>
      </c>
      <c r="E63" s="6" t="s">
        <v>30</v>
      </c>
      <c r="F63" s="7" t="s">
        <v>115</v>
      </c>
      <c r="G63" s="22" t="s">
        <v>102</v>
      </c>
      <c r="H63" s="22" t="s">
        <v>267</v>
      </c>
      <c r="I63" s="7" t="s">
        <v>44</v>
      </c>
      <c r="J63" s="8">
        <v>8000000</v>
      </c>
      <c r="K63" s="4" t="s">
        <v>163</v>
      </c>
      <c r="L63" s="4" t="s">
        <v>271</v>
      </c>
      <c r="M63" s="16" t="s">
        <v>253</v>
      </c>
    </row>
    <row r="64" spans="2:14" ht="61.5" customHeight="1" x14ac:dyDescent="0.35">
      <c r="B64" s="4">
        <v>46</v>
      </c>
      <c r="C64" s="6" t="s">
        <v>385</v>
      </c>
      <c r="D64" s="7" t="s">
        <v>386</v>
      </c>
      <c r="E64" s="6" t="s">
        <v>30</v>
      </c>
      <c r="F64" s="7" t="s">
        <v>115</v>
      </c>
      <c r="G64" s="22" t="s">
        <v>102</v>
      </c>
      <c r="H64" s="22" t="s">
        <v>267</v>
      </c>
      <c r="I64" s="7" t="s">
        <v>44</v>
      </c>
      <c r="J64" s="8">
        <v>10000000</v>
      </c>
      <c r="K64" s="4" t="s">
        <v>271</v>
      </c>
      <c r="L64" s="4" t="s">
        <v>387</v>
      </c>
      <c r="M64" s="46" t="s">
        <v>255</v>
      </c>
    </row>
    <row r="65" spans="2:15" ht="39" x14ac:dyDescent="0.35">
      <c r="B65" s="4">
        <v>47</v>
      </c>
      <c r="C65" s="6" t="s">
        <v>277</v>
      </c>
      <c r="D65" s="7" t="s">
        <v>186</v>
      </c>
      <c r="E65" s="6" t="s">
        <v>30</v>
      </c>
      <c r="F65" s="7" t="s">
        <v>115</v>
      </c>
      <c r="G65" s="22" t="s">
        <v>187</v>
      </c>
      <c r="H65" s="22" t="s">
        <v>267</v>
      </c>
      <c r="I65" s="7" t="s">
        <v>207</v>
      </c>
      <c r="J65" s="8">
        <v>10000000</v>
      </c>
      <c r="K65" s="4" t="s">
        <v>55</v>
      </c>
      <c r="L65" s="4" t="s">
        <v>270</v>
      </c>
      <c r="M65" s="16" t="s">
        <v>253</v>
      </c>
    </row>
    <row r="66" spans="2:15" ht="55.5" customHeight="1" x14ac:dyDescent="0.35">
      <c r="B66" s="4">
        <v>48</v>
      </c>
      <c r="C66" s="6" t="s">
        <v>380</v>
      </c>
      <c r="D66" s="7" t="s">
        <v>379</v>
      </c>
      <c r="E66" s="6" t="s">
        <v>30</v>
      </c>
      <c r="F66" s="7" t="s">
        <v>115</v>
      </c>
      <c r="G66" s="22" t="s">
        <v>354</v>
      </c>
      <c r="H66" s="16" t="s">
        <v>267</v>
      </c>
      <c r="I66" s="7" t="s">
        <v>202</v>
      </c>
      <c r="J66" s="8">
        <v>2352941</v>
      </c>
      <c r="K66" s="4" t="s">
        <v>346</v>
      </c>
      <c r="L66" s="4" t="s">
        <v>381</v>
      </c>
      <c r="M66" s="46" t="s">
        <v>255</v>
      </c>
      <c r="N66" s="14"/>
    </row>
    <row r="67" spans="2:15" ht="39" x14ac:dyDescent="0.35">
      <c r="B67" s="4">
        <v>49</v>
      </c>
      <c r="C67" s="6" t="s">
        <v>80</v>
      </c>
      <c r="D67" s="5" t="s">
        <v>71</v>
      </c>
      <c r="E67" s="6" t="s">
        <v>30</v>
      </c>
      <c r="F67" s="7" t="s">
        <v>115</v>
      </c>
      <c r="G67" s="22" t="s">
        <v>140</v>
      </c>
      <c r="H67" s="22" t="s">
        <v>19</v>
      </c>
      <c r="I67" s="7" t="s">
        <v>44</v>
      </c>
      <c r="J67" s="8">
        <v>2550000</v>
      </c>
      <c r="K67" s="4" t="s">
        <v>57</v>
      </c>
      <c r="L67" s="4" t="s">
        <v>108</v>
      </c>
      <c r="M67" s="16" t="s">
        <v>253</v>
      </c>
    </row>
    <row r="68" spans="2:15" ht="45.75" customHeight="1" x14ac:dyDescent="0.35">
      <c r="B68" s="4">
        <v>50</v>
      </c>
      <c r="C68" s="6" t="s">
        <v>81</v>
      </c>
      <c r="D68" s="5" t="s">
        <v>72</v>
      </c>
      <c r="E68" s="6" t="s">
        <v>30</v>
      </c>
      <c r="F68" s="7" t="s">
        <v>115</v>
      </c>
      <c r="G68" s="22" t="s">
        <v>103</v>
      </c>
      <c r="H68" s="22" t="s">
        <v>268</v>
      </c>
      <c r="I68" s="7" t="s">
        <v>207</v>
      </c>
      <c r="J68" s="8">
        <v>250000</v>
      </c>
      <c r="K68" s="4" t="s">
        <v>56</v>
      </c>
      <c r="L68" s="4" t="s">
        <v>104</v>
      </c>
      <c r="M68" s="16" t="s">
        <v>253</v>
      </c>
    </row>
    <row r="69" spans="2:15" ht="45" customHeight="1" x14ac:dyDescent="0.35">
      <c r="B69" s="4">
        <v>51</v>
      </c>
      <c r="C69" s="6" t="s">
        <v>82</v>
      </c>
      <c r="D69" s="5" t="s">
        <v>73</v>
      </c>
      <c r="E69" s="6" t="s">
        <v>30</v>
      </c>
      <c r="F69" s="7" t="s">
        <v>115</v>
      </c>
      <c r="G69" s="22" t="s">
        <v>105</v>
      </c>
      <c r="H69" s="22" t="s">
        <v>266</v>
      </c>
      <c r="I69" s="7" t="s">
        <v>44</v>
      </c>
      <c r="J69" s="8">
        <v>25000000</v>
      </c>
      <c r="K69" s="4" t="s">
        <v>56</v>
      </c>
      <c r="L69" s="4" t="s">
        <v>164</v>
      </c>
      <c r="M69" s="16" t="s">
        <v>253</v>
      </c>
    </row>
    <row r="70" spans="2:15" ht="39" x14ac:dyDescent="0.35">
      <c r="B70" s="4">
        <v>52</v>
      </c>
      <c r="C70" s="6" t="s">
        <v>146</v>
      </c>
      <c r="D70" s="7" t="s">
        <v>148</v>
      </c>
      <c r="E70" s="6" t="s">
        <v>30</v>
      </c>
      <c r="F70" s="7" t="s">
        <v>115</v>
      </c>
      <c r="G70" s="22" t="s">
        <v>147</v>
      </c>
      <c r="H70" s="22" t="s">
        <v>266</v>
      </c>
      <c r="I70" s="7" t="s">
        <v>44</v>
      </c>
      <c r="J70" s="8">
        <v>14000000</v>
      </c>
      <c r="K70" s="4" t="s">
        <v>104</v>
      </c>
      <c r="L70" s="4" t="s">
        <v>164</v>
      </c>
      <c r="M70" s="16" t="s">
        <v>253</v>
      </c>
      <c r="N70" s="14"/>
    </row>
    <row r="71" spans="2:15" ht="39" x14ac:dyDescent="0.35">
      <c r="B71" s="4">
        <v>53</v>
      </c>
      <c r="C71" s="6" t="s">
        <v>138</v>
      </c>
      <c r="D71" s="7" t="s">
        <v>139</v>
      </c>
      <c r="E71" s="6" t="s">
        <v>30</v>
      </c>
      <c r="F71" s="7" t="s">
        <v>115</v>
      </c>
      <c r="G71" s="22" t="s">
        <v>23</v>
      </c>
      <c r="H71" s="22" t="s">
        <v>266</v>
      </c>
      <c r="I71" s="7" t="s">
        <v>44</v>
      </c>
      <c r="J71" s="8">
        <v>1240000</v>
      </c>
      <c r="K71" s="4" t="s">
        <v>104</v>
      </c>
      <c r="L71" s="4" t="s">
        <v>278</v>
      </c>
      <c r="M71" s="16" t="s">
        <v>253</v>
      </c>
    </row>
    <row r="72" spans="2:15" ht="52" x14ac:dyDescent="0.35">
      <c r="B72" s="4">
        <v>54</v>
      </c>
      <c r="C72" s="6" t="s">
        <v>141</v>
      </c>
      <c r="D72" s="7" t="s">
        <v>142</v>
      </c>
      <c r="E72" s="6" t="s">
        <v>30</v>
      </c>
      <c r="F72" s="7" t="s">
        <v>115</v>
      </c>
      <c r="G72" s="22" t="s">
        <v>143</v>
      </c>
      <c r="H72" s="22" t="s">
        <v>266</v>
      </c>
      <c r="I72" s="7" t="s">
        <v>44</v>
      </c>
      <c r="J72" s="8">
        <v>4000000</v>
      </c>
      <c r="K72" s="4" t="s">
        <v>137</v>
      </c>
      <c r="L72" s="4" t="s">
        <v>212</v>
      </c>
      <c r="M72" s="16" t="s">
        <v>253</v>
      </c>
      <c r="N72" s="14"/>
    </row>
    <row r="73" spans="2:15" ht="39" x14ac:dyDescent="0.35">
      <c r="B73" s="4">
        <v>55</v>
      </c>
      <c r="C73" s="6" t="s">
        <v>188</v>
      </c>
      <c r="D73" s="7" t="s">
        <v>189</v>
      </c>
      <c r="E73" s="6" t="s">
        <v>30</v>
      </c>
      <c r="F73" s="7" t="s">
        <v>115</v>
      </c>
      <c r="G73" s="22" t="s">
        <v>235</v>
      </c>
      <c r="H73" s="22" t="s">
        <v>266</v>
      </c>
      <c r="I73" s="7" t="s">
        <v>44</v>
      </c>
      <c r="J73" s="8">
        <v>1000000</v>
      </c>
      <c r="K73" s="4" t="s">
        <v>55</v>
      </c>
      <c r="L73" s="4" t="s">
        <v>117</v>
      </c>
      <c r="M73" s="16" t="s">
        <v>253</v>
      </c>
      <c r="N73" s="14"/>
    </row>
    <row r="74" spans="2:15" ht="39" x14ac:dyDescent="0.35">
      <c r="B74" s="4">
        <v>56</v>
      </c>
      <c r="C74" s="6" t="s">
        <v>245</v>
      </c>
      <c r="D74" s="7" t="s">
        <v>227</v>
      </c>
      <c r="E74" s="6" t="s">
        <v>30</v>
      </c>
      <c r="F74" s="7" t="s">
        <v>115</v>
      </c>
      <c r="G74" s="22" t="s">
        <v>23</v>
      </c>
      <c r="H74" s="22" t="s">
        <v>266</v>
      </c>
      <c r="I74" s="7" t="s">
        <v>44</v>
      </c>
      <c r="J74" s="8">
        <v>3610000</v>
      </c>
      <c r="K74" s="4" t="s">
        <v>108</v>
      </c>
      <c r="L74" s="4" t="s">
        <v>279</v>
      </c>
      <c r="M74" s="16" t="s">
        <v>253</v>
      </c>
      <c r="N74" s="14"/>
    </row>
    <row r="75" spans="2:15" s="3" customFormat="1" ht="48" x14ac:dyDescent="0.35">
      <c r="B75" s="4">
        <v>57</v>
      </c>
      <c r="C75" s="18" t="s">
        <v>322</v>
      </c>
      <c r="D75" s="4" t="s">
        <v>323</v>
      </c>
      <c r="E75" s="18" t="s">
        <v>30</v>
      </c>
      <c r="F75" s="4" t="s">
        <v>115</v>
      </c>
      <c r="G75" s="16" t="s">
        <v>326</v>
      </c>
      <c r="H75" s="16" t="s">
        <v>19</v>
      </c>
      <c r="I75" s="4" t="s">
        <v>44</v>
      </c>
      <c r="J75" s="47">
        <v>1240000</v>
      </c>
      <c r="K75" s="4" t="s">
        <v>346</v>
      </c>
      <c r="L75" s="4" t="s">
        <v>325</v>
      </c>
      <c r="M75" s="46" t="s">
        <v>254</v>
      </c>
      <c r="N75" s="42"/>
    </row>
    <row r="76" spans="2:15" s="3" customFormat="1" ht="48" x14ac:dyDescent="0.35">
      <c r="B76" s="4">
        <v>58</v>
      </c>
      <c r="C76" s="18" t="s">
        <v>335</v>
      </c>
      <c r="D76" s="4" t="s">
        <v>334</v>
      </c>
      <c r="E76" s="18" t="s">
        <v>30</v>
      </c>
      <c r="F76" s="4" t="s">
        <v>115</v>
      </c>
      <c r="G76" s="16" t="s">
        <v>326</v>
      </c>
      <c r="H76" s="16" t="s">
        <v>19</v>
      </c>
      <c r="I76" s="4" t="s">
        <v>44</v>
      </c>
      <c r="J76" s="47">
        <v>5000000</v>
      </c>
      <c r="K76" s="4" t="s">
        <v>346</v>
      </c>
      <c r="L76" s="4" t="s">
        <v>325</v>
      </c>
      <c r="M76" s="46" t="s">
        <v>254</v>
      </c>
      <c r="N76" s="42"/>
    </row>
    <row r="77" spans="2:15" s="3" customFormat="1" ht="39" x14ac:dyDescent="0.35">
      <c r="B77" s="4">
        <v>59</v>
      </c>
      <c r="C77" s="18" t="s">
        <v>365</v>
      </c>
      <c r="D77" s="4" t="s">
        <v>35</v>
      </c>
      <c r="E77" s="18" t="s">
        <v>30</v>
      </c>
      <c r="F77" s="4" t="s">
        <v>115</v>
      </c>
      <c r="G77" s="16" t="s">
        <v>36</v>
      </c>
      <c r="H77" s="16" t="s">
        <v>267</v>
      </c>
      <c r="I77" s="48" t="s">
        <v>44</v>
      </c>
      <c r="J77" s="47">
        <v>200000000</v>
      </c>
      <c r="K77" s="4" t="s">
        <v>55</v>
      </c>
      <c r="L77" s="4" t="s">
        <v>117</v>
      </c>
      <c r="M77" s="16" t="s">
        <v>253</v>
      </c>
    </row>
    <row r="78" spans="2:15" s="3" customFormat="1" ht="39" x14ac:dyDescent="0.35">
      <c r="B78" s="4">
        <v>60</v>
      </c>
      <c r="C78" s="18" t="s">
        <v>365</v>
      </c>
      <c r="D78" s="4" t="s">
        <v>351</v>
      </c>
      <c r="E78" s="18" t="s">
        <v>30</v>
      </c>
      <c r="F78" s="4" t="s">
        <v>115</v>
      </c>
      <c r="G78" s="16" t="s">
        <v>36</v>
      </c>
      <c r="H78" s="16" t="s">
        <v>267</v>
      </c>
      <c r="I78" s="48" t="s">
        <v>44</v>
      </c>
      <c r="J78" s="47">
        <v>8000000</v>
      </c>
      <c r="K78" s="4" t="s">
        <v>341</v>
      </c>
      <c r="L78" s="4" t="s">
        <v>279</v>
      </c>
      <c r="M78" s="16" t="s">
        <v>253</v>
      </c>
    </row>
    <row r="79" spans="2:15" ht="38.25" customHeight="1" x14ac:dyDescent="0.35">
      <c r="B79" s="4">
        <v>61</v>
      </c>
      <c r="C79" s="6" t="s">
        <v>37</v>
      </c>
      <c r="D79" s="7" t="s">
        <v>38</v>
      </c>
      <c r="E79" s="6" t="s">
        <v>30</v>
      </c>
      <c r="F79" s="7" t="s">
        <v>115</v>
      </c>
      <c r="G79" s="22" t="s">
        <v>10</v>
      </c>
      <c r="H79" s="22" t="s">
        <v>19</v>
      </c>
      <c r="I79" s="7" t="s">
        <v>44</v>
      </c>
      <c r="J79" s="8">
        <v>30000000</v>
      </c>
      <c r="K79" s="4" t="s">
        <v>137</v>
      </c>
      <c r="L79" s="4" t="s">
        <v>117</v>
      </c>
      <c r="M79" s="16" t="s">
        <v>253</v>
      </c>
      <c r="N79" s="14"/>
    </row>
    <row r="80" spans="2:15" ht="55.5" customHeight="1" x14ac:dyDescent="0.35">
      <c r="B80" s="4">
        <v>62</v>
      </c>
      <c r="C80" s="6" t="s">
        <v>384</v>
      </c>
      <c r="D80" s="7" t="s">
        <v>352</v>
      </c>
      <c r="E80" s="6" t="s">
        <v>30</v>
      </c>
      <c r="F80" s="7" t="s">
        <v>115</v>
      </c>
      <c r="G80" s="22" t="s">
        <v>354</v>
      </c>
      <c r="H80" s="16" t="s">
        <v>267</v>
      </c>
      <c r="I80" s="22" t="s">
        <v>202</v>
      </c>
      <c r="J80" s="8">
        <v>4705882</v>
      </c>
      <c r="K80" s="4" t="s">
        <v>346</v>
      </c>
      <c r="L80" s="4" t="s">
        <v>381</v>
      </c>
      <c r="M80" s="46" t="s">
        <v>254</v>
      </c>
      <c r="N80" s="14"/>
      <c r="O80" s="54"/>
    </row>
    <row r="81" spans="2:14" x14ac:dyDescent="0.35">
      <c r="B81" s="7"/>
      <c r="C81" s="6"/>
      <c r="D81" s="7"/>
      <c r="E81" s="6"/>
      <c r="F81" s="7"/>
      <c r="G81" s="22"/>
      <c r="H81" s="22"/>
      <c r="I81" s="7"/>
      <c r="J81" s="8"/>
      <c r="K81" s="4"/>
      <c r="L81" s="4"/>
      <c r="M81" s="16"/>
      <c r="N81" s="14"/>
    </row>
    <row r="82" spans="2:14" ht="39" customHeight="1" x14ac:dyDescent="0.35">
      <c r="B82" s="55" t="s">
        <v>76</v>
      </c>
      <c r="C82" s="55"/>
      <c r="D82" s="55"/>
      <c r="E82" s="55"/>
      <c r="F82" s="55"/>
      <c r="G82" s="55"/>
      <c r="H82" s="55"/>
      <c r="I82" s="55"/>
      <c r="J82" s="55"/>
      <c r="K82" s="55"/>
      <c r="L82" s="55"/>
      <c r="M82" s="55"/>
    </row>
    <row r="83" spans="2:14" ht="52" x14ac:dyDescent="0.35">
      <c r="B83" s="5">
        <v>63</v>
      </c>
      <c r="C83" s="11" t="s">
        <v>89</v>
      </c>
      <c r="D83" s="5" t="s">
        <v>83</v>
      </c>
      <c r="E83" s="11" t="s">
        <v>21</v>
      </c>
      <c r="F83" s="7" t="s">
        <v>22</v>
      </c>
      <c r="G83" s="22" t="s">
        <v>106</v>
      </c>
      <c r="H83" s="22" t="s">
        <v>266</v>
      </c>
      <c r="I83" s="7" t="s">
        <v>44</v>
      </c>
      <c r="J83" s="8">
        <v>15000000</v>
      </c>
      <c r="K83" s="4" t="s">
        <v>55</v>
      </c>
      <c r="L83" s="4" t="s">
        <v>117</v>
      </c>
      <c r="M83" s="16" t="s">
        <v>253</v>
      </c>
    </row>
    <row r="84" spans="2:14" ht="52" x14ac:dyDescent="0.35">
      <c r="B84" s="5">
        <f t="shared" ref="B84:B88" si="5">B83+1</f>
        <v>64</v>
      </c>
      <c r="C84" s="11" t="s">
        <v>90</v>
      </c>
      <c r="D84" s="5" t="s">
        <v>84</v>
      </c>
      <c r="E84" s="11" t="s">
        <v>21</v>
      </c>
      <c r="F84" s="7" t="s">
        <v>22</v>
      </c>
      <c r="G84" s="22" t="s">
        <v>107</v>
      </c>
      <c r="H84" s="22" t="s">
        <v>265</v>
      </c>
      <c r="I84" s="7" t="s">
        <v>44</v>
      </c>
      <c r="J84" s="8">
        <v>12000000</v>
      </c>
      <c r="K84" s="4" t="s">
        <v>55</v>
      </c>
      <c r="L84" s="4" t="s">
        <v>117</v>
      </c>
      <c r="M84" s="16" t="s">
        <v>253</v>
      </c>
    </row>
    <row r="85" spans="2:14" ht="65" x14ac:dyDescent="0.35">
      <c r="B85" s="5">
        <f t="shared" si="5"/>
        <v>65</v>
      </c>
      <c r="C85" s="11" t="s">
        <v>118</v>
      </c>
      <c r="D85" s="5" t="s">
        <v>85</v>
      </c>
      <c r="E85" s="11" t="s">
        <v>21</v>
      </c>
      <c r="F85" s="7" t="s">
        <v>22</v>
      </c>
      <c r="G85" s="22" t="s">
        <v>107</v>
      </c>
      <c r="H85" s="22" t="s">
        <v>265</v>
      </c>
      <c r="I85" s="7" t="s">
        <v>44</v>
      </c>
      <c r="J85" s="8">
        <v>5300000</v>
      </c>
      <c r="K85" s="4" t="s">
        <v>104</v>
      </c>
      <c r="L85" s="4" t="s">
        <v>117</v>
      </c>
      <c r="M85" s="16" t="s">
        <v>253</v>
      </c>
    </row>
    <row r="86" spans="2:14" ht="52" x14ac:dyDescent="0.35">
      <c r="B86" s="5">
        <f t="shared" si="5"/>
        <v>66</v>
      </c>
      <c r="C86" s="11" t="s">
        <v>91</v>
      </c>
      <c r="D86" s="5" t="s">
        <v>86</v>
      </c>
      <c r="E86" s="11" t="s">
        <v>21</v>
      </c>
      <c r="F86" s="7" t="s">
        <v>22</v>
      </c>
      <c r="G86" s="22" t="s">
        <v>106</v>
      </c>
      <c r="H86" s="22" t="s">
        <v>266</v>
      </c>
      <c r="I86" s="7" t="s">
        <v>44</v>
      </c>
      <c r="J86" s="8">
        <v>5855000</v>
      </c>
      <c r="K86" s="4" t="s">
        <v>137</v>
      </c>
      <c r="L86" s="4" t="s">
        <v>117</v>
      </c>
      <c r="M86" s="16" t="s">
        <v>253</v>
      </c>
    </row>
    <row r="87" spans="2:14" ht="52" x14ac:dyDescent="0.35">
      <c r="B87" s="5">
        <f t="shared" si="5"/>
        <v>67</v>
      </c>
      <c r="C87" s="11" t="s">
        <v>247</v>
      </c>
      <c r="D87" s="5" t="s">
        <v>246</v>
      </c>
      <c r="E87" s="11" t="s">
        <v>21</v>
      </c>
      <c r="F87" s="7" t="s">
        <v>22</v>
      </c>
      <c r="G87" s="22" t="s">
        <v>107</v>
      </c>
      <c r="H87" s="22" t="s">
        <v>265</v>
      </c>
      <c r="I87" s="7" t="s">
        <v>44</v>
      </c>
      <c r="J87" s="8">
        <v>4035000</v>
      </c>
      <c r="K87" s="4" t="s">
        <v>108</v>
      </c>
      <c r="L87" s="4" t="s">
        <v>280</v>
      </c>
      <c r="M87" s="46" t="s">
        <v>254</v>
      </c>
    </row>
    <row r="88" spans="2:14" ht="52" x14ac:dyDescent="0.35">
      <c r="B88" s="5">
        <f t="shared" si="5"/>
        <v>68</v>
      </c>
      <c r="C88" s="11" t="s">
        <v>248</v>
      </c>
      <c r="D88" s="5" t="s">
        <v>249</v>
      </c>
      <c r="E88" s="11" t="s">
        <v>21</v>
      </c>
      <c r="F88" s="7" t="s">
        <v>22</v>
      </c>
      <c r="G88" s="22" t="s">
        <v>107</v>
      </c>
      <c r="H88" s="22" t="s">
        <v>265</v>
      </c>
      <c r="I88" s="7" t="s">
        <v>44</v>
      </c>
      <c r="J88" s="8">
        <v>7400000</v>
      </c>
      <c r="K88" s="4" t="s">
        <v>108</v>
      </c>
      <c r="L88" s="4" t="s">
        <v>117</v>
      </c>
      <c r="M88" s="16" t="s">
        <v>253</v>
      </c>
    </row>
    <row r="89" spans="2:14" ht="52" x14ac:dyDescent="0.35">
      <c r="B89" s="72">
        <v>69</v>
      </c>
      <c r="C89" s="11" t="s">
        <v>302</v>
      </c>
      <c r="D89" s="5" t="s">
        <v>296</v>
      </c>
      <c r="E89" s="11" t="s">
        <v>21</v>
      </c>
      <c r="F89" s="7" t="s">
        <v>22</v>
      </c>
      <c r="G89" s="22" t="s">
        <v>107</v>
      </c>
      <c r="H89" s="22" t="s">
        <v>265</v>
      </c>
      <c r="I89" s="7" t="s">
        <v>44</v>
      </c>
      <c r="J89" s="8">
        <v>1200000</v>
      </c>
      <c r="K89" s="56" t="s">
        <v>163</v>
      </c>
      <c r="L89" s="56" t="s">
        <v>346</v>
      </c>
      <c r="M89" s="64" t="s">
        <v>254</v>
      </c>
    </row>
    <row r="90" spans="2:14" ht="52" x14ac:dyDescent="0.35">
      <c r="B90" s="72"/>
      <c r="C90" s="11" t="s">
        <v>303</v>
      </c>
      <c r="D90" s="5" t="s">
        <v>297</v>
      </c>
      <c r="E90" s="11" t="s">
        <v>21</v>
      </c>
      <c r="F90" s="7" t="s">
        <v>22</v>
      </c>
      <c r="G90" s="22" t="s">
        <v>107</v>
      </c>
      <c r="H90" s="22" t="s">
        <v>265</v>
      </c>
      <c r="I90" s="7" t="s">
        <v>44</v>
      </c>
      <c r="J90" s="8">
        <v>6041000</v>
      </c>
      <c r="K90" s="66"/>
      <c r="L90" s="66"/>
      <c r="M90" s="69"/>
    </row>
    <row r="91" spans="2:14" ht="52" x14ac:dyDescent="0.35">
      <c r="B91" s="72"/>
      <c r="C91" s="11" t="s">
        <v>355</v>
      </c>
      <c r="D91" s="5" t="s">
        <v>298</v>
      </c>
      <c r="E91" s="11" t="s">
        <v>21</v>
      </c>
      <c r="F91" s="7" t="s">
        <v>22</v>
      </c>
      <c r="G91" s="22" t="s">
        <v>107</v>
      </c>
      <c r="H91" s="22" t="s">
        <v>265</v>
      </c>
      <c r="I91" s="7" t="s">
        <v>44</v>
      </c>
      <c r="J91" s="8">
        <v>2000000</v>
      </c>
      <c r="K91" s="66"/>
      <c r="L91" s="66"/>
      <c r="M91" s="69"/>
    </row>
    <row r="92" spans="2:14" ht="52" x14ac:dyDescent="0.35">
      <c r="B92" s="72"/>
      <c r="C92" s="11" t="s">
        <v>304</v>
      </c>
      <c r="D92" s="5" t="s">
        <v>299</v>
      </c>
      <c r="E92" s="11" t="s">
        <v>21</v>
      </c>
      <c r="F92" s="7" t="s">
        <v>22</v>
      </c>
      <c r="G92" s="22" t="s">
        <v>107</v>
      </c>
      <c r="H92" s="22" t="s">
        <v>265</v>
      </c>
      <c r="I92" s="7" t="s">
        <v>44</v>
      </c>
      <c r="J92" s="8">
        <v>360000</v>
      </c>
      <c r="K92" s="66"/>
      <c r="L92" s="66"/>
      <c r="M92" s="69"/>
    </row>
    <row r="93" spans="2:14" ht="52" x14ac:dyDescent="0.35">
      <c r="B93" s="72"/>
      <c r="C93" s="11" t="s">
        <v>305</v>
      </c>
      <c r="D93" s="5" t="s">
        <v>300</v>
      </c>
      <c r="E93" s="11" t="s">
        <v>21</v>
      </c>
      <c r="F93" s="7" t="s">
        <v>22</v>
      </c>
      <c r="G93" s="22" t="s">
        <v>107</v>
      </c>
      <c r="H93" s="22" t="s">
        <v>265</v>
      </c>
      <c r="I93" s="7" t="s">
        <v>44</v>
      </c>
      <c r="J93" s="8">
        <v>1764000</v>
      </c>
      <c r="K93" s="66"/>
      <c r="L93" s="66"/>
      <c r="M93" s="69"/>
    </row>
    <row r="94" spans="2:14" ht="52" x14ac:dyDescent="0.35">
      <c r="B94" s="72"/>
      <c r="C94" s="11" t="s">
        <v>306</v>
      </c>
      <c r="D94" s="5" t="s">
        <v>301</v>
      </c>
      <c r="E94" s="11" t="s">
        <v>21</v>
      </c>
      <c r="F94" s="7" t="s">
        <v>22</v>
      </c>
      <c r="G94" s="22" t="s">
        <v>107</v>
      </c>
      <c r="H94" s="22" t="s">
        <v>265</v>
      </c>
      <c r="I94" s="7" t="s">
        <v>44</v>
      </c>
      <c r="J94" s="8">
        <v>1660000</v>
      </c>
      <c r="K94" s="57"/>
      <c r="L94" s="57"/>
      <c r="M94" s="65"/>
    </row>
    <row r="95" spans="2:14" ht="52" x14ac:dyDescent="0.35">
      <c r="B95" s="4">
        <v>70</v>
      </c>
      <c r="C95" s="18" t="s">
        <v>368</v>
      </c>
      <c r="D95" s="4" t="s">
        <v>369</v>
      </c>
      <c r="E95" s="18" t="s">
        <v>21</v>
      </c>
      <c r="F95" s="4" t="s">
        <v>22</v>
      </c>
      <c r="G95" s="16" t="s">
        <v>107</v>
      </c>
      <c r="H95" s="16" t="s">
        <v>265</v>
      </c>
      <c r="I95" s="4" t="s">
        <v>44</v>
      </c>
      <c r="J95" s="19">
        <v>2000000</v>
      </c>
      <c r="K95" s="52" t="s">
        <v>271</v>
      </c>
      <c r="L95" s="4" t="s">
        <v>381</v>
      </c>
      <c r="M95" s="53" t="s">
        <v>255</v>
      </c>
    </row>
    <row r="96" spans="2:14" ht="52" x14ac:dyDescent="0.35">
      <c r="B96" s="4">
        <v>71</v>
      </c>
      <c r="C96" s="18" t="s">
        <v>371</v>
      </c>
      <c r="D96" s="4" t="s">
        <v>370</v>
      </c>
      <c r="E96" s="18" t="s">
        <v>21</v>
      </c>
      <c r="F96" s="4" t="s">
        <v>22</v>
      </c>
      <c r="G96" s="16" t="s">
        <v>107</v>
      </c>
      <c r="H96" s="16" t="s">
        <v>265</v>
      </c>
      <c r="I96" s="4" t="s">
        <v>44</v>
      </c>
      <c r="J96" s="19">
        <v>450000</v>
      </c>
      <c r="K96" s="52" t="s">
        <v>271</v>
      </c>
      <c r="L96" s="4" t="s">
        <v>381</v>
      </c>
      <c r="M96" s="53" t="s">
        <v>255</v>
      </c>
    </row>
    <row r="97" spans="2:13" ht="52" x14ac:dyDescent="0.35">
      <c r="B97" s="4">
        <v>72</v>
      </c>
      <c r="C97" s="11" t="s">
        <v>92</v>
      </c>
      <c r="D97" s="5" t="s">
        <v>87</v>
      </c>
      <c r="E97" s="11" t="s">
        <v>21</v>
      </c>
      <c r="F97" s="7" t="s">
        <v>22</v>
      </c>
      <c r="G97" s="22" t="s">
        <v>107</v>
      </c>
      <c r="H97" s="22" t="s">
        <v>265</v>
      </c>
      <c r="I97" s="7" t="s">
        <v>44</v>
      </c>
      <c r="J97" s="8">
        <v>200000</v>
      </c>
      <c r="K97" s="4" t="s">
        <v>57</v>
      </c>
      <c r="L97" s="4" t="s">
        <v>117</v>
      </c>
      <c r="M97" s="16" t="s">
        <v>253</v>
      </c>
    </row>
    <row r="98" spans="2:13" ht="52" x14ac:dyDescent="0.35">
      <c r="B98" s="4">
        <v>73</v>
      </c>
      <c r="C98" s="11" t="s">
        <v>93</v>
      </c>
      <c r="D98" s="5" t="s">
        <v>88</v>
      </c>
      <c r="E98" s="11" t="s">
        <v>21</v>
      </c>
      <c r="F98" s="7" t="s">
        <v>22</v>
      </c>
      <c r="G98" s="22" t="s">
        <v>107</v>
      </c>
      <c r="H98" s="22" t="s">
        <v>265</v>
      </c>
      <c r="I98" s="7" t="s">
        <v>44</v>
      </c>
      <c r="J98" s="8">
        <v>2350000</v>
      </c>
      <c r="K98" s="4" t="s">
        <v>57</v>
      </c>
      <c r="L98" s="4" t="s">
        <v>117</v>
      </c>
      <c r="M98" s="16" t="s">
        <v>253</v>
      </c>
    </row>
    <row r="99" spans="2:13" ht="52" x14ac:dyDescent="0.35">
      <c r="B99" s="4">
        <v>74</v>
      </c>
      <c r="C99" s="11" t="s">
        <v>358</v>
      </c>
      <c r="D99" s="5" t="s">
        <v>357</v>
      </c>
      <c r="E99" s="11" t="s">
        <v>21</v>
      </c>
      <c r="F99" s="7" t="s">
        <v>22</v>
      </c>
      <c r="G99" s="22" t="s">
        <v>107</v>
      </c>
      <c r="H99" s="22" t="s">
        <v>265</v>
      </c>
      <c r="I99" s="7" t="s">
        <v>44</v>
      </c>
      <c r="J99" s="8">
        <v>9778960.8699999992</v>
      </c>
      <c r="K99" s="52" t="s">
        <v>271</v>
      </c>
      <c r="L99" s="4" t="s">
        <v>346</v>
      </c>
      <c r="M99" s="46" t="s">
        <v>382</v>
      </c>
    </row>
    <row r="100" spans="2:13" x14ac:dyDescent="0.35">
      <c r="B100" s="5"/>
      <c r="C100" s="11"/>
      <c r="D100" s="5"/>
      <c r="E100" s="11"/>
      <c r="F100" s="7"/>
      <c r="G100" s="22"/>
      <c r="H100" s="22"/>
      <c r="I100" s="7"/>
      <c r="J100" s="8"/>
      <c r="K100" s="4"/>
      <c r="L100" s="4"/>
      <c r="M100" s="26"/>
    </row>
    <row r="101" spans="2:13" ht="28.5" customHeight="1" x14ac:dyDescent="0.35">
      <c r="B101" s="55" t="s">
        <v>285</v>
      </c>
      <c r="C101" s="55"/>
      <c r="D101" s="55"/>
      <c r="E101" s="55"/>
      <c r="F101" s="55"/>
      <c r="G101" s="55"/>
      <c r="H101" s="55"/>
      <c r="I101" s="55"/>
      <c r="J101" s="55"/>
      <c r="K101" s="55"/>
      <c r="L101" s="55"/>
      <c r="M101" s="55"/>
    </row>
    <row r="102" spans="2:13" ht="42.75" customHeight="1" x14ac:dyDescent="0.35">
      <c r="B102" s="7">
        <v>75</v>
      </c>
      <c r="C102" s="6" t="s">
        <v>281</v>
      </c>
      <c r="D102" s="7" t="s">
        <v>282</v>
      </c>
      <c r="E102" s="25" t="s">
        <v>286</v>
      </c>
      <c r="F102" s="7" t="s">
        <v>283</v>
      </c>
      <c r="G102" s="22" t="s">
        <v>284</v>
      </c>
      <c r="H102" s="22" t="s">
        <v>19</v>
      </c>
      <c r="I102" s="7" t="s">
        <v>44</v>
      </c>
      <c r="J102" s="8">
        <v>26103636</v>
      </c>
      <c r="K102" s="4" t="s">
        <v>169</v>
      </c>
      <c r="L102" s="4" t="s">
        <v>372</v>
      </c>
      <c r="M102" s="46" t="s">
        <v>254</v>
      </c>
    </row>
    <row r="103" spans="2:13" x14ac:dyDescent="0.35">
      <c r="B103" s="7"/>
      <c r="C103" s="25"/>
      <c r="D103" s="7"/>
      <c r="E103" s="25"/>
      <c r="F103" s="7"/>
      <c r="G103" s="22"/>
      <c r="H103" s="22"/>
      <c r="I103" s="7"/>
      <c r="J103" s="8"/>
      <c r="K103" s="4"/>
      <c r="L103" s="4"/>
      <c r="M103" s="26"/>
    </row>
    <row r="104" spans="2:13" ht="28.5" customHeight="1" x14ac:dyDescent="0.35">
      <c r="B104" s="55" t="s">
        <v>74</v>
      </c>
      <c r="C104" s="55"/>
      <c r="D104" s="55"/>
      <c r="E104" s="55"/>
      <c r="F104" s="55"/>
      <c r="G104" s="55"/>
      <c r="H104" s="55"/>
      <c r="I104" s="55"/>
      <c r="J104" s="55"/>
      <c r="K104" s="55"/>
      <c r="L104" s="55"/>
      <c r="M104" s="55"/>
    </row>
    <row r="105" spans="2:13" ht="26.25" customHeight="1" x14ac:dyDescent="0.35">
      <c r="B105" s="59">
        <v>76</v>
      </c>
      <c r="C105" s="58" t="s">
        <v>130</v>
      </c>
      <c r="D105" s="7" t="s">
        <v>129</v>
      </c>
      <c r="E105" s="15" t="s">
        <v>39</v>
      </c>
      <c r="F105" s="80"/>
      <c r="G105" s="63" t="s">
        <v>27</v>
      </c>
      <c r="H105" s="63" t="s">
        <v>27</v>
      </c>
      <c r="I105" s="59" t="s">
        <v>197</v>
      </c>
      <c r="J105" s="61">
        <v>340000</v>
      </c>
      <c r="K105" s="62" t="s">
        <v>132</v>
      </c>
      <c r="L105" s="62" t="s">
        <v>131</v>
      </c>
      <c r="M105" s="60" t="s">
        <v>253</v>
      </c>
    </row>
    <row r="106" spans="2:13" ht="26" x14ac:dyDescent="0.35">
      <c r="B106" s="59"/>
      <c r="C106" s="58"/>
      <c r="D106" s="7" t="s">
        <v>129</v>
      </c>
      <c r="E106" s="15" t="s">
        <v>42</v>
      </c>
      <c r="F106" s="85"/>
      <c r="G106" s="63"/>
      <c r="H106" s="63"/>
      <c r="I106" s="59"/>
      <c r="J106" s="61"/>
      <c r="K106" s="62"/>
      <c r="L106" s="62"/>
      <c r="M106" s="60"/>
    </row>
    <row r="107" spans="2:13" ht="39" x14ac:dyDescent="0.35">
      <c r="B107" s="7">
        <v>77</v>
      </c>
      <c r="C107" s="6" t="s">
        <v>158</v>
      </c>
      <c r="D107" s="7" t="s">
        <v>129</v>
      </c>
      <c r="E107" s="25" t="s">
        <v>42</v>
      </c>
      <c r="F107" s="85"/>
      <c r="G107" s="22" t="s">
        <v>264</v>
      </c>
      <c r="H107" s="22" t="s">
        <v>264</v>
      </c>
      <c r="I107" s="7" t="s">
        <v>44</v>
      </c>
      <c r="J107" s="8">
        <v>205000</v>
      </c>
      <c r="K107" s="4" t="s">
        <v>132</v>
      </c>
      <c r="L107" s="4" t="s">
        <v>160</v>
      </c>
      <c r="M107" s="46" t="s">
        <v>254</v>
      </c>
    </row>
    <row r="108" spans="2:13" ht="37.5" customHeight="1" x14ac:dyDescent="0.35">
      <c r="B108" s="80">
        <v>78</v>
      </c>
      <c r="C108" s="83" t="s">
        <v>356</v>
      </c>
      <c r="D108" s="7" t="s">
        <v>336</v>
      </c>
      <c r="E108" s="6" t="s">
        <v>41</v>
      </c>
      <c r="F108" s="85"/>
      <c r="G108" s="22" t="s">
        <v>338</v>
      </c>
      <c r="H108" s="22" t="s">
        <v>19</v>
      </c>
      <c r="I108" s="7" t="s">
        <v>337</v>
      </c>
      <c r="J108" s="8">
        <v>664720</v>
      </c>
      <c r="K108" s="56" t="s">
        <v>339</v>
      </c>
      <c r="L108" s="56" t="s">
        <v>339</v>
      </c>
      <c r="M108" s="64" t="s">
        <v>255</v>
      </c>
    </row>
    <row r="109" spans="2:13" ht="37.5" customHeight="1" x14ac:dyDescent="0.35">
      <c r="B109" s="81"/>
      <c r="C109" s="84"/>
      <c r="D109" s="7" t="s">
        <v>336</v>
      </c>
      <c r="E109" s="25" t="s">
        <v>42</v>
      </c>
      <c r="F109" s="81"/>
      <c r="G109" s="22" t="s">
        <v>124</v>
      </c>
      <c r="H109" s="22" t="s">
        <v>19</v>
      </c>
      <c r="I109" s="7" t="s">
        <v>44</v>
      </c>
      <c r="J109" s="8">
        <v>3091600</v>
      </c>
      <c r="K109" s="57"/>
      <c r="L109" s="57"/>
      <c r="M109" s="65"/>
    </row>
    <row r="110" spans="2:13" ht="28.5" customHeight="1" x14ac:dyDescent="0.35">
      <c r="B110" s="55" t="s">
        <v>75</v>
      </c>
      <c r="C110" s="55"/>
      <c r="D110" s="55"/>
      <c r="E110" s="55"/>
      <c r="F110" s="55"/>
      <c r="G110" s="55"/>
      <c r="H110" s="55"/>
      <c r="I110" s="55"/>
      <c r="J110" s="55"/>
      <c r="K110" s="55"/>
      <c r="L110" s="55"/>
      <c r="M110" s="55"/>
    </row>
    <row r="111" spans="2:13" ht="22.5" customHeight="1" x14ac:dyDescent="0.35">
      <c r="B111" s="59">
        <v>79</v>
      </c>
      <c r="C111" s="58" t="s">
        <v>128</v>
      </c>
      <c r="D111" s="59" t="s">
        <v>127</v>
      </c>
      <c r="E111" s="6" t="s">
        <v>40</v>
      </c>
      <c r="F111" s="68"/>
      <c r="G111" s="63" t="s">
        <v>133</v>
      </c>
      <c r="H111" s="63" t="s">
        <v>133</v>
      </c>
      <c r="I111" s="59" t="s">
        <v>44</v>
      </c>
      <c r="J111" s="61">
        <v>7183075</v>
      </c>
      <c r="K111" s="62" t="s">
        <v>116</v>
      </c>
      <c r="L111" s="62" t="s">
        <v>287</v>
      </c>
      <c r="M111" s="67" t="s">
        <v>254</v>
      </c>
    </row>
    <row r="112" spans="2:13" ht="22.5" customHeight="1" x14ac:dyDescent="0.35">
      <c r="B112" s="59"/>
      <c r="C112" s="58"/>
      <c r="D112" s="59"/>
      <c r="E112" s="6" t="s">
        <v>41</v>
      </c>
      <c r="F112" s="68"/>
      <c r="G112" s="63"/>
      <c r="H112" s="63"/>
      <c r="I112" s="59"/>
      <c r="J112" s="61"/>
      <c r="K112" s="62"/>
      <c r="L112" s="62"/>
      <c r="M112" s="67"/>
    </row>
    <row r="113" spans="1:13" ht="22.5" customHeight="1" x14ac:dyDescent="0.35">
      <c r="A113" s="1">
        <v>79</v>
      </c>
      <c r="B113" s="59"/>
      <c r="C113" s="58"/>
      <c r="D113" s="59"/>
      <c r="E113" s="6" t="s">
        <v>42</v>
      </c>
      <c r="F113" s="68"/>
      <c r="G113" s="63"/>
      <c r="H113" s="63"/>
      <c r="I113" s="59"/>
      <c r="J113" s="61"/>
      <c r="K113" s="62"/>
      <c r="L113" s="62"/>
      <c r="M113" s="67"/>
    </row>
    <row r="114" spans="1:13" ht="39" x14ac:dyDescent="0.35">
      <c r="B114" s="7">
        <f>B111+1</f>
        <v>80</v>
      </c>
      <c r="C114" s="6" t="s">
        <v>125</v>
      </c>
      <c r="D114" s="7" t="s">
        <v>43</v>
      </c>
      <c r="E114" s="6" t="s">
        <v>39</v>
      </c>
      <c r="F114" s="6"/>
      <c r="G114" s="22" t="s">
        <v>133</v>
      </c>
      <c r="H114" s="22" t="s">
        <v>134</v>
      </c>
      <c r="I114" s="7" t="s">
        <v>44</v>
      </c>
      <c r="J114" s="8">
        <v>3588512</v>
      </c>
      <c r="K114" s="4" t="s">
        <v>121</v>
      </c>
      <c r="L114" s="4" t="s">
        <v>126</v>
      </c>
      <c r="M114" s="46" t="s">
        <v>254</v>
      </c>
    </row>
    <row r="115" spans="1:13" ht="48" x14ac:dyDescent="0.35">
      <c r="B115" s="7">
        <f>B114+1</f>
        <v>81</v>
      </c>
      <c r="C115" s="6" t="s">
        <v>136</v>
      </c>
      <c r="D115" s="4" t="s">
        <v>288</v>
      </c>
      <c r="E115" s="18" t="s">
        <v>41</v>
      </c>
      <c r="F115" s="6"/>
      <c r="G115" s="22" t="s">
        <v>159</v>
      </c>
      <c r="H115" s="22" t="s">
        <v>23</v>
      </c>
      <c r="I115" s="7" t="s">
        <v>44</v>
      </c>
      <c r="J115" s="8">
        <v>223200</v>
      </c>
      <c r="K115" s="4" t="s">
        <v>161</v>
      </c>
      <c r="L115" s="4" t="s">
        <v>122</v>
      </c>
      <c r="M115" s="16" t="s">
        <v>253</v>
      </c>
    </row>
    <row r="116" spans="1:13" ht="39" x14ac:dyDescent="0.35">
      <c r="B116" s="7">
        <f>B115+1</f>
        <v>82</v>
      </c>
      <c r="C116" s="6" t="s">
        <v>123</v>
      </c>
      <c r="D116" s="4" t="s">
        <v>289</v>
      </c>
      <c r="E116" s="18" t="s">
        <v>41</v>
      </c>
      <c r="F116" s="6"/>
      <c r="G116" s="22" t="s">
        <v>124</v>
      </c>
      <c r="H116" s="22" t="s">
        <v>63</v>
      </c>
      <c r="I116" s="7" t="s">
        <v>44</v>
      </c>
      <c r="J116" s="8">
        <v>50000</v>
      </c>
      <c r="K116" s="4" t="s">
        <v>121</v>
      </c>
      <c r="L116" s="4" t="s">
        <v>122</v>
      </c>
      <c r="M116" s="16" t="s">
        <v>253</v>
      </c>
    </row>
    <row r="117" spans="1:13" ht="52" x14ac:dyDescent="0.35">
      <c r="B117" s="7">
        <f t="shared" ref="B117:B121" si="6">B116+1</f>
        <v>83</v>
      </c>
      <c r="C117" s="6" t="s">
        <v>135</v>
      </c>
      <c r="D117" s="4" t="s">
        <v>290</v>
      </c>
      <c r="E117" s="18" t="s">
        <v>41</v>
      </c>
      <c r="F117" s="6"/>
      <c r="G117" s="22" t="s">
        <v>294</v>
      </c>
      <c r="H117" s="22" t="s">
        <v>23</v>
      </c>
      <c r="I117" s="7" t="s">
        <v>44</v>
      </c>
      <c r="J117" s="8">
        <v>578460</v>
      </c>
      <c r="K117" s="4" t="s">
        <v>161</v>
      </c>
      <c r="L117" s="4" t="s">
        <v>122</v>
      </c>
      <c r="M117" s="16" t="s">
        <v>253</v>
      </c>
    </row>
    <row r="118" spans="1:13" s="3" customFormat="1" ht="33.75" customHeight="1" x14ac:dyDescent="0.35">
      <c r="B118" s="4">
        <f t="shared" si="6"/>
        <v>84</v>
      </c>
      <c r="C118" s="18" t="s">
        <v>292</v>
      </c>
      <c r="D118" s="4" t="s">
        <v>291</v>
      </c>
      <c r="E118" s="18" t="s">
        <v>41</v>
      </c>
      <c r="F118" s="18"/>
      <c r="G118" s="16" t="s">
        <v>293</v>
      </c>
      <c r="H118" s="16" t="s">
        <v>23</v>
      </c>
      <c r="I118" s="4" t="s">
        <v>44</v>
      </c>
      <c r="J118" s="19">
        <v>690265</v>
      </c>
      <c r="K118" s="4" t="s">
        <v>122</v>
      </c>
      <c r="L118" s="4" t="s">
        <v>295</v>
      </c>
      <c r="M118" s="16" t="s">
        <v>253</v>
      </c>
    </row>
    <row r="119" spans="1:13" s="3" customFormat="1" ht="33.75" customHeight="1" x14ac:dyDescent="0.35">
      <c r="B119" s="4">
        <f t="shared" si="6"/>
        <v>85</v>
      </c>
      <c r="C119" s="18" t="s">
        <v>313</v>
      </c>
      <c r="D119" s="4" t="s">
        <v>314</v>
      </c>
      <c r="E119" s="18" t="s">
        <v>41</v>
      </c>
      <c r="F119" s="18"/>
      <c r="G119" s="16" t="s">
        <v>316</v>
      </c>
      <c r="H119" s="16" t="s">
        <v>316</v>
      </c>
      <c r="I119" s="4" t="s">
        <v>317</v>
      </c>
      <c r="J119" s="19">
        <v>1772803</v>
      </c>
      <c r="K119" s="4" t="s">
        <v>327</v>
      </c>
      <c r="L119" s="4" t="s">
        <v>328</v>
      </c>
      <c r="M119" s="16" t="s">
        <v>253</v>
      </c>
    </row>
    <row r="120" spans="1:13" ht="33.75" customHeight="1" x14ac:dyDescent="0.35">
      <c r="B120" s="4">
        <f t="shared" si="6"/>
        <v>86</v>
      </c>
      <c r="C120" s="6" t="s">
        <v>120</v>
      </c>
      <c r="D120" s="7" t="s">
        <v>119</v>
      </c>
      <c r="E120" s="6" t="s">
        <v>42</v>
      </c>
      <c r="F120" s="6"/>
      <c r="G120" s="22" t="s">
        <v>294</v>
      </c>
      <c r="H120" s="22" t="s">
        <v>23</v>
      </c>
      <c r="I120" s="7" t="s">
        <v>44</v>
      </c>
      <c r="J120" s="8">
        <v>580000</v>
      </c>
      <c r="K120" s="4" t="s">
        <v>121</v>
      </c>
      <c r="L120" s="4" t="s">
        <v>122</v>
      </c>
      <c r="M120" s="16" t="s">
        <v>253</v>
      </c>
    </row>
    <row r="121" spans="1:13" ht="25.5" customHeight="1" x14ac:dyDescent="0.35">
      <c r="B121" s="56">
        <f t="shared" si="6"/>
        <v>87</v>
      </c>
      <c r="C121" s="58" t="s">
        <v>221</v>
      </c>
      <c r="D121" s="59" t="s">
        <v>222</v>
      </c>
      <c r="E121" s="6" t="s">
        <v>41</v>
      </c>
      <c r="F121" s="59"/>
      <c r="G121" s="63" t="s">
        <v>223</v>
      </c>
      <c r="H121" s="63" t="s">
        <v>23</v>
      </c>
      <c r="I121" s="59" t="s">
        <v>44</v>
      </c>
      <c r="J121" s="61">
        <v>9920000</v>
      </c>
      <c r="K121" s="62" t="s">
        <v>224</v>
      </c>
      <c r="L121" s="62" t="s">
        <v>225</v>
      </c>
      <c r="M121" s="60" t="s">
        <v>253</v>
      </c>
    </row>
    <row r="122" spans="1:13" ht="25.5" customHeight="1" x14ac:dyDescent="0.35">
      <c r="B122" s="57"/>
      <c r="C122" s="58"/>
      <c r="D122" s="59"/>
      <c r="E122" s="6" t="s">
        <v>42</v>
      </c>
      <c r="F122" s="59"/>
      <c r="G122" s="63"/>
      <c r="H122" s="63"/>
      <c r="I122" s="59"/>
      <c r="J122" s="61"/>
      <c r="K122" s="62"/>
      <c r="L122" s="62"/>
      <c r="M122" s="60"/>
    </row>
    <row r="123" spans="1:13" ht="64.5" customHeight="1" x14ac:dyDescent="0.35">
      <c r="B123" s="4">
        <v>88</v>
      </c>
      <c r="C123" s="6" t="s">
        <v>376</v>
      </c>
      <c r="D123" s="7" t="s">
        <v>377</v>
      </c>
      <c r="E123" s="6" t="s">
        <v>41</v>
      </c>
      <c r="F123" s="6"/>
      <c r="G123" s="16" t="s">
        <v>375</v>
      </c>
      <c r="H123" s="16" t="s">
        <v>267</v>
      </c>
      <c r="I123" s="4" t="s">
        <v>364</v>
      </c>
      <c r="J123" s="8">
        <v>400000</v>
      </c>
      <c r="K123" s="4" t="s">
        <v>378</v>
      </c>
      <c r="L123" s="4" t="s">
        <v>378</v>
      </c>
      <c r="M123" s="46" t="s">
        <v>382</v>
      </c>
    </row>
    <row r="124" spans="1:13" ht="38.25" customHeight="1" x14ac:dyDescent="0.35">
      <c r="B124" s="55" t="s">
        <v>431</v>
      </c>
      <c r="C124" s="55"/>
      <c r="D124" s="55"/>
      <c r="E124" s="55"/>
      <c r="F124" s="55"/>
      <c r="G124" s="55"/>
      <c r="H124" s="55"/>
      <c r="I124" s="55"/>
      <c r="J124" s="55"/>
      <c r="K124" s="55"/>
      <c r="L124" s="55"/>
      <c r="M124" s="55"/>
    </row>
    <row r="125" spans="1:13" ht="31" customHeight="1" x14ac:dyDescent="0.35">
      <c r="B125" s="62">
        <v>89</v>
      </c>
      <c r="C125" s="6" t="s">
        <v>423</v>
      </c>
      <c r="D125" s="7" t="s">
        <v>399</v>
      </c>
      <c r="E125" s="6" t="s">
        <v>9</v>
      </c>
      <c r="F125" s="4" t="s">
        <v>403</v>
      </c>
      <c r="G125" s="62" t="s">
        <v>433</v>
      </c>
      <c r="H125" s="62" t="s">
        <v>421</v>
      </c>
      <c r="I125" s="7" t="s">
        <v>44</v>
      </c>
      <c r="J125" s="19">
        <v>278958432.48000002</v>
      </c>
      <c r="K125" s="62" t="s">
        <v>378</v>
      </c>
      <c r="L125" s="62" t="s">
        <v>430</v>
      </c>
      <c r="M125" s="86" t="s">
        <v>255</v>
      </c>
    </row>
    <row r="126" spans="1:13" ht="31" customHeight="1" x14ac:dyDescent="0.35">
      <c r="B126" s="62"/>
      <c r="C126" s="6" t="s">
        <v>422</v>
      </c>
      <c r="D126" s="7" t="s">
        <v>400</v>
      </c>
      <c r="E126" s="6" t="s">
        <v>401</v>
      </c>
      <c r="F126" s="4" t="s">
        <v>402</v>
      </c>
      <c r="G126" s="62"/>
      <c r="H126" s="62"/>
      <c r="I126" s="7" t="s">
        <v>44</v>
      </c>
      <c r="J126" s="19">
        <v>100427336</v>
      </c>
      <c r="K126" s="62"/>
      <c r="L126" s="62"/>
      <c r="M126" s="86"/>
    </row>
    <row r="127" spans="1:13" ht="31" customHeight="1" x14ac:dyDescent="0.35">
      <c r="B127" s="62"/>
      <c r="C127" s="6" t="s">
        <v>407</v>
      </c>
      <c r="D127" s="7" t="s">
        <v>388</v>
      </c>
      <c r="E127" s="6" t="s">
        <v>401</v>
      </c>
      <c r="F127" s="4" t="s">
        <v>402</v>
      </c>
      <c r="G127" s="62"/>
      <c r="H127" s="62"/>
      <c r="I127" s="4" t="s">
        <v>405</v>
      </c>
      <c r="J127" s="19">
        <v>10000000</v>
      </c>
      <c r="K127" s="62"/>
      <c r="L127" s="62"/>
      <c r="M127" s="86"/>
    </row>
    <row r="128" spans="1:13" ht="31" customHeight="1" x14ac:dyDescent="0.35">
      <c r="B128" s="62"/>
      <c r="C128" s="6" t="s">
        <v>408</v>
      </c>
      <c r="D128" s="7" t="s">
        <v>389</v>
      </c>
      <c r="E128" s="6" t="s">
        <v>401</v>
      </c>
      <c r="F128" s="4" t="s">
        <v>402</v>
      </c>
      <c r="G128" s="62"/>
      <c r="H128" s="62"/>
      <c r="I128" s="4" t="s">
        <v>406</v>
      </c>
      <c r="J128" s="19">
        <v>20000000</v>
      </c>
      <c r="K128" s="62"/>
      <c r="L128" s="62"/>
      <c r="M128" s="86"/>
    </row>
    <row r="129" spans="2:13" ht="31" customHeight="1" x14ac:dyDescent="0.35">
      <c r="B129" s="62"/>
      <c r="C129" s="6" t="s">
        <v>409</v>
      </c>
      <c r="D129" s="7" t="s">
        <v>390</v>
      </c>
      <c r="E129" s="6" t="s">
        <v>401</v>
      </c>
      <c r="F129" s="4" t="s">
        <v>402</v>
      </c>
      <c r="G129" s="62"/>
      <c r="H129" s="62"/>
      <c r="I129" s="4" t="s">
        <v>200</v>
      </c>
      <c r="J129" s="19">
        <v>3000000</v>
      </c>
      <c r="K129" s="62"/>
      <c r="L129" s="62"/>
      <c r="M129" s="86"/>
    </row>
    <row r="130" spans="2:13" ht="31" customHeight="1" x14ac:dyDescent="0.35">
      <c r="B130" s="62"/>
      <c r="C130" s="6" t="s">
        <v>410</v>
      </c>
      <c r="D130" s="7" t="s">
        <v>411</v>
      </c>
      <c r="E130" s="6" t="s">
        <v>401</v>
      </c>
      <c r="F130" s="4" t="s">
        <v>402</v>
      </c>
      <c r="G130" s="62"/>
      <c r="H130" s="62"/>
      <c r="I130" s="4" t="s">
        <v>424</v>
      </c>
      <c r="J130" s="19">
        <v>6500000</v>
      </c>
      <c r="K130" s="62"/>
      <c r="L130" s="62"/>
      <c r="M130" s="86"/>
    </row>
    <row r="131" spans="2:13" ht="31" customHeight="1" x14ac:dyDescent="0.35">
      <c r="B131" s="62"/>
      <c r="C131" s="6" t="s">
        <v>412</v>
      </c>
      <c r="D131" s="7" t="s">
        <v>391</v>
      </c>
      <c r="E131" s="6" t="s">
        <v>401</v>
      </c>
      <c r="F131" s="4" t="s">
        <v>402</v>
      </c>
      <c r="G131" s="62"/>
      <c r="H131" s="62"/>
      <c r="I131" s="4" t="s">
        <v>202</v>
      </c>
      <c r="J131" s="19">
        <v>4000000</v>
      </c>
      <c r="K131" s="62"/>
      <c r="L131" s="62"/>
      <c r="M131" s="86"/>
    </row>
    <row r="132" spans="2:13" ht="31" customHeight="1" x14ac:dyDescent="0.35">
      <c r="B132" s="62"/>
      <c r="C132" s="6" t="s">
        <v>413</v>
      </c>
      <c r="D132" s="7" t="s">
        <v>392</v>
      </c>
      <c r="E132" s="6" t="s">
        <v>401</v>
      </c>
      <c r="F132" s="4" t="s">
        <v>402</v>
      </c>
      <c r="G132" s="62"/>
      <c r="H132" s="62"/>
      <c r="I132" s="4" t="s">
        <v>426</v>
      </c>
      <c r="J132" s="19">
        <v>4314000</v>
      </c>
      <c r="K132" s="62"/>
      <c r="L132" s="62"/>
      <c r="M132" s="86"/>
    </row>
    <row r="133" spans="2:13" ht="31" customHeight="1" x14ac:dyDescent="0.35">
      <c r="B133" s="62"/>
      <c r="C133" s="6" t="s">
        <v>414</v>
      </c>
      <c r="D133" s="7" t="s">
        <v>393</v>
      </c>
      <c r="E133" s="6" t="s">
        <v>401</v>
      </c>
      <c r="F133" s="4" t="s">
        <v>402</v>
      </c>
      <c r="G133" s="62"/>
      <c r="H133" s="62"/>
      <c r="I133" s="4" t="s">
        <v>425</v>
      </c>
      <c r="J133" s="19">
        <v>9000000</v>
      </c>
      <c r="K133" s="62"/>
      <c r="L133" s="62"/>
      <c r="M133" s="86"/>
    </row>
    <row r="134" spans="2:13" ht="31" customHeight="1" x14ac:dyDescent="0.35">
      <c r="B134" s="62"/>
      <c r="C134" s="6" t="s">
        <v>415</v>
      </c>
      <c r="D134" s="7" t="s">
        <v>394</v>
      </c>
      <c r="E134" s="6" t="s">
        <v>401</v>
      </c>
      <c r="F134" s="4" t="s">
        <v>402</v>
      </c>
      <c r="G134" s="62"/>
      <c r="H134" s="62"/>
      <c r="I134" s="4" t="s">
        <v>427</v>
      </c>
      <c r="J134" s="19">
        <v>6000000</v>
      </c>
      <c r="K134" s="62"/>
      <c r="L134" s="62"/>
      <c r="M134" s="86"/>
    </row>
    <row r="135" spans="2:13" ht="31" customHeight="1" x14ac:dyDescent="0.35">
      <c r="B135" s="62"/>
      <c r="C135" s="6" t="s">
        <v>416</v>
      </c>
      <c r="D135" s="7" t="s">
        <v>395</v>
      </c>
      <c r="E135" s="6" t="s">
        <v>401</v>
      </c>
      <c r="F135" s="4" t="s">
        <v>402</v>
      </c>
      <c r="G135" s="62"/>
      <c r="H135" s="62"/>
      <c r="I135" s="4" t="s">
        <v>197</v>
      </c>
      <c r="J135" s="19">
        <v>13833333.33</v>
      </c>
      <c r="K135" s="62"/>
      <c r="L135" s="62"/>
      <c r="M135" s="86"/>
    </row>
    <row r="136" spans="2:13" ht="31" customHeight="1" x14ac:dyDescent="0.35">
      <c r="B136" s="62"/>
      <c r="C136" s="6" t="s">
        <v>417</v>
      </c>
      <c r="D136" s="7" t="s">
        <v>396</v>
      </c>
      <c r="E136" s="6" t="s">
        <v>401</v>
      </c>
      <c r="F136" s="4" t="s">
        <v>402</v>
      </c>
      <c r="G136" s="62"/>
      <c r="H136" s="62"/>
      <c r="I136" s="4" t="s">
        <v>196</v>
      </c>
      <c r="J136" s="19">
        <v>5500000</v>
      </c>
      <c r="K136" s="62"/>
      <c r="L136" s="62"/>
      <c r="M136" s="86"/>
    </row>
    <row r="137" spans="2:13" ht="31" customHeight="1" x14ac:dyDescent="0.35">
      <c r="B137" s="62"/>
      <c r="C137" s="6" t="s">
        <v>418</v>
      </c>
      <c r="D137" s="7" t="s">
        <v>397</v>
      </c>
      <c r="E137" s="6" t="s">
        <v>401</v>
      </c>
      <c r="F137" s="4" t="s">
        <v>402</v>
      </c>
      <c r="G137" s="62"/>
      <c r="H137" s="62"/>
      <c r="I137" s="4" t="s">
        <v>428</v>
      </c>
      <c r="J137" s="19">
        <v>5263158</v>
      </c>
      <c r="K137" s="62"/>
      <c r="L137" s="62"/>
      <c r="M137" s="86"/>
    </row>
    <row r="138" spans="2:13" ht="31" customHeight="1" x14ac:dyDescent="0.35">
      <c r="B138" s="62"/>
      <c r="C138" s="6" t="s">
        <v>419</v>
      </c>
      <c r="D138" s="7" t="s">
        <v>398</v>
      </c>
      <c r="E138" s="6" t="s">
        <v>401</v>
      </c>
      <c r="F138" s="4" t="s">
        <v>402</v>
      </c>
      <c r="G138" s="62"/>
      <c r="H138" s="62"/>
      <c r="I138" s="4" t="s">
        <v>429</v>
      </c>
      <c r="J138" s="19">
        <v>4000000</v>
      </c>
      <c r="K138" s="62"/>
      <c r="L138" s="62"/>
      <c r="M138" s="86"/>
    </row>
    <row r="139" spans="2:13" ht="31" customHeight="1" x14ac:dyDescent="0.35">
      <c r="B139" s="62"/>
      <c r="C139" s="6" t="s">
        <v>420</v>
      </c>
      <c r="D139" s="7" t="s">
        <v>404</v>
      </c>
      <c r="E139" s="6" t="s">
        <v>401</v>
      </c>
      <c r="F139" s="4" t="s">
        <v>402</v>
      </c>
      <c r="G139" s="62"/>
      <c r="H139" s="62"/>
      <c r="I139" s="4" t="s">
        <v>207</v>
      </c>
      <c r="J139" s="19">
        <v>9000000</v>
      </c>
      <c r="K139" s="62"/>
      <c r="L139" s="62"/>
      <c r="M139" s="86"/>
    </row>
    <row r="140" spans="2:13" ht="31" customHeight="1" x14ac:dyDescent="0.35">
      <c r="B140" s="93"/>
      <c r="C140" s="87"/>
      <c r="D140" s="88"/>
      <c r="E140" s="89"/>
      <c r="F140" s="90"/>
      <c r="G140" s="91"/>
      <c r="H140" s="92"/>
      <c r="I140" s="4" t="s">
        <v>432</v>
      </c>
      <c r="J140" s="19">
        <f>SUM(J125:J139)</f>
        <v>479796259.81</v>
      </c>
      <c r="K140" s="94"/>
      <c r="L140" s="94"/>
      <c r="M140" s="94"/>
    </row>
  </sheetData>
  <autoFilter ref="A4:N27" xr:uid="{00000000-0001-0000-0000-000000000000}"/>
  <mergeCells count="87">
    <mergeCell ref="G125:G139"/>
    <mergeCell ref="H125:H139"/>
    <mergeCell ref="B125:B139"/>
    <mergeCell ref="K125:K139"/>
    <mergeCell ref="L125:L139"/>
    <mergeCell ref="M125:M139"/>
    <mergeCell ref="B3:M3"/>
    <mergeCell ref="B82:M82"/>
    <mergeCell ref="L58:L60"/>
    <mergeCell ref="L105:L106"/>
    <mergeCell ref="C111:C113"/>
    <mergeCell ref="K108:K109"/>
    <mergeCell ref="L108:L109"/>
    <mergeCell ref="B111:B113"/>
    <mergeCell ref="C108:C109"/>
    <mergeCell ref="F105:F109"/>
    <mergeCell ref="B5:M5"/>
    <mergeCell ref="I8:I9"/>
    <mergeCell ref="H8:H9"/>
    <mergeCell ref="G8:G9"/>
    <mergeCell ref="F8:F9"/>
    <mergeCell ref="E8:E9"/>
    <mergeCell ref="B2:M2"/>
    <mergeCell ref="B110:M110"/>
    <mergeCell ref="B56:M56"/>
    <mergeCell ref="B42:M42"/>
    <mergeCell ref="E58:E60"/>
    <mergeCell ref="F58:F60"/>
    <mergeCell ref="G58:G60"/>
    <mergeCell ref="I58:I60"/>
    <mergeCell ref="B105:B106"/>
    <mergeCell ref="G105:G106"/>
    <mergeCell ref="H105:H106"/>
    <mergeCell ref="I10:I11"/>
    <mergeCell ref="I105:I106"/>
    <mergeCell ref="J105:J106"/>
    <mergeCell ref="K105:K106"/>
    <mergeCell ref="B108:B109"/>
    <mergeCell ref="G10:G11"/>
    <mergeCell ref="B8:B9"/>
    <mergeCell ref="C8:C9"/>
    <mergeCell ref="M8:M9"/>
    <mergeCell ref="L8:L9"/>
    <mergeCell ref="M58:M60"/>
    <mergeCell ref="B10:B11"/>
    <mergeCell ref="M10:M11"/>
    <mergeCell ref="L10:L11"/>
    <mergeCell ref="M89:M94"/>
    <mergeCell ref="B89:B94"/>
    <mergeCell ref="E10:E11"/>
    <mergeCell ref="C57:M57"/>
    <mergeCell ref="C10:C11"/>
    <mergeCell ref="B50:M50"/>
    <mergeCell ref="H10:H11"/>
    <mergeCell ref="B29:M29"/>
    <mergeCell ref="B57:B60"/>
    <mergeCell ref="K58:K60"/>
    <mergeCell ref="H58:H60"/>
    <mergeCell ref="F10:F11"/>
    <mergeCell ref="M108:M109"/>
    <mergeCell ref="K89:K94"/>
    <mergeCell ref="D111:D113"/>
    <mergeCell ref="G111:G113"/>
    <mergeCell ref="H111:H113"/>
    <mergeCell ref="L89:L94"/>
    <mergeCell ref="B101:M101"/>
    <mergeCell ref="I111:I113"/>
    <mergeCell ref="M105:M106"/>
    <mergeCell ref="C105:C106"/>
    <mergeCell ref="J111:J113"/>
    <mergeCell ref="K111:K113"/>
    <mergeCell ref="M111:M113"/>
    <mergeCell ref="F111:F113"/>
    <mergeCell ref="B104:M104"/>
    <mergeCell ref="L111:L113"/>
    <mergeCell ref="B124:M124"/>
    <mergeCell ref="B121:B122"/>
    <mergeCell ref="C121:C122"/>
    <mergeCell ref="D121:D122"/>
    <mergeCell ref="F121:F122"/>
    <mergeCell ref="I121:I122"/>
    <mergeCell ref="M121:M122"/>
    <mergeCell ref="J121:J122"/>
    <mergeCell ref="L121:L122"/>
    <mergeCell ref="G121:G122"/>
    <mergeCell ref="H121:H122"/>
    <mergeCell ref="K121:K122"/>
  </mergeCells>
  <phoneticPr fontId="4" type="noConversion"/>
  <pageMargins left="0.23622047244094491" right="0.23622047244094491" top="1.1417322834645669" bottom="0.15748031496062992" header="0.70866141732283472" footer="0.31496062992125984"/>
  <pageSetup paperSize="9" scale="59" fitToHeight="0" orientation="landscape" r:id="rId1"/>
  <headerFooter scaleWithDoc="0" alignWithMargins="0">
    <oddFooter>&amp;R&amp;P</oddFooter>
  </headerFooter>
  <rowBreaks count="9" manualBreakCount="9">
    <brk id="17" max="16383" man="1"/>
    <brk id="28" max="16383" man="1"/>
    <brk id="41" max="16383" man="1"/>
    <brk id="55" max="16383" man="1"/>
    <brk id="71" max="16383" man="1"/>
    <brk id="81" max="16383" man="1"/>
    <brk id="88" max="16383" man="1"/>
    <brk id="100" max="16383" man="1"/>
    <brk id="12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ΜΑΙΟΣ 2026</vt:lpstr>
      <vt:lpstr>'ΜΑΙΟΣ 2026'!Print_Area</vt:lpstr>
      <vt:lpstr>'ΜΑΙΟΣ 2026'!Print_Titles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ΚΟΛΟΚΟΤΡΩΝΗ ΚΩΝΣΤΑΝΤΙΝΑ</dc:creator>
  <cp:lastModifiedBy>ΚΟΛΟΚΟΤΡΩΝΗ ΚΩΝΣΤΑΝΤΙΝΑ</cp:lastModifiedBy>
  <cp:lastPrinted>2026-06-08T17:52:36Z</cp:lastPrinted>
  <dcterms:created xsi:type="dcterms:W3CDTF">2023-09-19T10:16:46Z</dcterms:created>
  <dcterms:modified xsi:type="dcterms:W3CDTF">2026-06-08T17:54:37Z</dcterms:modified>
</cp:coreProperties>
</file>